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slicerCaches/slicerCache1.xml" ContentType="application/vnd.ms-excel.slicerCache+xml"/>
  <Override PartName="/xl/pivotCache/pivotCacheDefinition6.xml" ContentType="application/vnd.openxmlformats-officedocument.spreadsheetml.pivotCacheDefinition+xml"/>
  <Override PartName="/xl/timelineCaches/timelineCache1.xml" ContentType="application/vnd.ms-excel.timeline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pivotTables/pivotTable1.xml" ContentType="application/vnd.openxmlformats-officedocument.spreadsheetml.pivotTable+xml"/>
  <Override PartName="/xl/drawings/drawing2.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3.xml" ContentType="application/vnd.openxmlformats-officedocument.drawing+xml"/>
  <Override PartName="/xl/slicers/slicer1.xml" ContentType="application/vnd.ms-excel.slicer+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4.xml" ContentType="application/vnd.openxmlformats-officedocument.drawing+xml"/>
  <Override PartName="/xl/timelines/timeline1.xml" ContentType="application/vnd.ms-excel.timelin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CB55D75A-248F-4742-9046-50EA7703B3AF}" xr6:coauthVersionLast="47" xr6:coauthVersionMax="47" xr10:uidLastSave="{00000000-0000-0000-0000-000000000000}"/>
  <bookViews>
    <workbookView xWindow="-110" yWindow="-110" windowWidth="22780" windowHeight="14540" xr2:uid="{00000000-000D-0000-FFFF-FFFF00000000}"/>
  </bookViews>
  <sheets>
    <sheet name="Sales Data" sheetId="1" r:id="rId1"/>
    <sheet name="Product" sheetId="9" r:id="rId2"/>
    <sheet name="Region" sheetId="8" r:id="rId3"/>
    <sheet name="Salesperson" sheetId="14" r:id="rId4"/>
    <sheet name="Customer" sheetId="17" r:id="rId5"/>
    <sheet name="Salespeople_Customer" sheetId="5" r:id="rId6"/>
  </sheets>
  <definedNames>
    <definedName name="_1__xlcn.WorksheetConnection_DataA6E4061" hidden="1">#REF!</definedName>
    <definedName name="_xlnm._FilterDatabase" localSheetId="0" hidden="1">'Sales Data'!$A$1:$H$910</definedName>
    <definedName name="_xlcn.WorksheetConnection_Outdoor_Samantha_Barnett.xlsxTable21" hidden="1">Table2[]</definedName>
    <definedName name="_xlcn.WorksheetConnection_Outdoor_Samantha_Barnett.xlsxTable31" hidden="1">Table3[]</definedName>
    <definedName name="_xlcn.WorksheetConnection_Outdoor_Samantha_Barnettt.xlsxTable11" hidden="1">Table1[]</definedName>
    <definedName name="_xlcn.WorksheetConnection_SalesDataA1H9101" hidden="1">'Sales Data'!$A$1:$H$910</definedName>
    <definedName name="ee" localSheetId="0" hidden="1">{"FirstQ",#N/A,FALSE,"Budget2000";"SecondQ",#N/A,FALSE,"Budget2000";"Summary",#N/A,FALSE,"Budget2000"}</definedName>
    <definedName name="ee" hidden="1">{"FirstQ",#N/A,FALSE,"Budget2000";"SecondQ",#N/A,FALSE,"Budget2000";"Summary",#N/A,FALSE,"Budget2000"}</definedName>
    <definedName name="k" localSheetId="0" hidden="1">{"FirstQ",#N/A,FALSE,"Budget2000";"SecondQ",#N/A,FALSE,"Budget2000";"Summary",#N/A,FALSE,"Budget2000"}</definedName>
    <definedName name="k" hidden="1">{"FirstQ",#N/A,FALSE,"Budget2000";"SecondQ",#N/A,FALSE,"Budget2000";"Summary",#N/A,FALSE,"Budget2000"}</definedName>
    <definedName name="q" localSheetId="0" hidden="1">{"FirstQ",#N/A,FALSE,"Budget2000";"SecondQ",#N/A,FALSE,"Budget2000";"Summary",#N/A,FALSE,"Budget2000"}</definedName>
    <definedName name="q" hidden="1">{"FirstQ",#N/A,FALSE,"Budget2000";"SecondQ",#N/A,FALSE,"Budget2000";"Summary",#N/A,FALSE,"Budget2000"}</definedName>
    <definedName name="rr" localSheetId="0" hidden="1">{"FirstQ",#N/A,FALSE,"Budget2000";"SecondQ",#N/A,FALSE,"Budget2000"}</definedName>
    <definedName name="rr" hidden="1">{"FirstQ",#N/A,FALSE,"Budget2000";"SecondQ",#N/A,FALSE,"Budget2000"}</definedName>
    <definedName name="rrr" localSheetId="0" hidden="1">{"AllDetail",#N/A,FALSE,"Research Budget";"1stQuarter",#N/A,FALSE,"Research Budget";"2nd Quarter",#N/A,FALSE,"Research Budget";"Summary",#N/A,FALSE,"Research Budget"}</definedName>
    <definedName name="rrr" hidden="1">{"AllDetail",#N/A,FALSE,"Research Budget";"1stQuarter",#N/A,FALSE,"Research Budget";"2nd Quarter",#N/A,FALSE,"Research Budget";"Summary",#N/A,FALSE,"Research Budget"}</definedName>
    <definedName name="Slicer_Date__Year">#N/A</definedName>
    <definedName name="Timeline_Date">#N/A</definedName>
    <definedName name="wrn.AllData." localSheetId="0" hidden="1">{"FirstQ",#N/A,FALSE,"Budget2000";"SecondQ",#N/A,FALSE,"Budget2000";"Summary",#N/A,FALSE,"Budget2000"}</definedName>
    <definedName name="wrn.AllData." hidden="1">{"FirstQ",#N/A,FALSE,"Budget2000";"SecondQ",#N/A,FALSE,"Budget2000";"Summary",#N/A,FALSE,"Budget2000"}</definedName>
    <definedName name="wrn.FirstHalf." localSheetId="0" hidden="1">{"FirstQ",#N/A,FALSE,"Budget2000";"SecondQ",#N/A,FALSE,"Budget2000"}</definedName>
    <definedName name="wrn.FirstHalf." hidden="1">{"FirstQ",#N/A,FALSE,"Budget2000";"SecondQ",#N/A,FALSE,"Budget2000"}</definedName>
    <definedName name="x" localSheetId="0" hidden="1">{"FirstQ",#N/A,FALSE,"Budget2000";"SecondQ",#N/A,FALSE,"Budget2000";"Summary",#N/A,FALSE,"Budget2000"}</definedName>
    <definedName name="x" hidden="1">{"FirstQ",#N/A,FALSE,"Budget2000";"SecondQ",#N/A,FALSE,"Budget2000";"Summary",#N/A,FALSE,"Budget2000"}</definedName>
    <definedName name="xxxxxxxxxxxxxxxxxxx" localSheetId="0" hidden="1">{"AllDetail",#N/A,FALSE,"Research Budget";"1stQuarter",#N/A,FALSE,"Research Budget";"2nd Quarter",#N/A,FALSE,"Research Budget";"Summary",#N/A,FALSE,"Research Budget"}</definedName>
    <definedName name="xxxxxxxxxxxxxxxxxxx" hidden="1">{"AllDetail",#N/A,FALSE,"Research Budget";"1stQuarter",#N/A,FALSE,"Research Budget";"2nd Quarter",#N/A,FALSE,"Research Budget";"Summary",#N/A,FALSE,"Research Budget"}</definedName>
  </definedNames>
  <calcPr calcId="191029"/>
  <pivotCaches>
    <pivotCache cacheId="859" r:id="rId7"/>
    <pivotCache cacheId="862" r:id="rId8"/>
    <pivotCache cacheId="866" r:id="rId9"/>
    <pivotCache cacheId="872" r:id="rId10"/>
  </pivotCaches>
  <extLst>
    <ext xmlns:x14="http://schemas.microsoft.com/office/spreadsheetml/2009/9/main" uri="{876F7934-8845-4945-9796-88D515C7AA90}">
      <x14:pivotCaches>
        <pivotCache cacheId="865" r:id="rId11"/>
      </x14:pivotCaches>
    </ext>
    <ext xmlns:x14="http://schemas.microsoft.com/office/spreadsheetml/2009/9/main" uri="{BBE1A952-AA13-448e-AADC-164F8A28A991}">
      <x14:slicerCaches>
        <x14:slicerCache r:id="rId12"/>
      </x14:slicerCaches>
    </ext>
    <ext xmlns:x14="http://schemas.microsoft.com/office/spreadsheetml/2009/9/main" uri="{79F54976-1DA5-4618-B147-4CDE4B953A38}">
      <x14:workbookPr/>
    </ext>
    <ext xmlns:x15="http://schemas.microsoft.com/office/spreadsheetml/2010/11/main" uri="{A2CB5862-8E78-49c6-8D9D-AF26E26ADB89}">
      <x15:timelineCachePivotCaches>
        <pivotCache cacheId="858" r:id="rId13"/>
      </x15:timelineCachePivotCaches>
    </ext>
    <ext xmlns:x15="http://schemas.microsoft.com/office/spreadsheetml/2010/11/main" uri="{D0CA8CA8-9F24-4464-BF8E-62219DCF47F9}">
      <x15:timelineCacheRefs>
        <x15:timelineCacheRef r:id="rId14"/>
      </x15:timelineCacheRefs>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ange" name="Range" connection="WorksheetConnection_Sales Data!$A$1:$H$910"/>
          <x15:modelTable id="Table1" name="Table1" connection="WorksheetConnection_Outdoor_Samantha_Barnettt.xlsx!Table1"/>
          <x15:modelTable id="Table2" name="Table2" connection="WorksheetConnection_Outdoor_Samantha_Barnett.xlsx!Table2"/>
          <x15:modelTable id="Table3" name="Table3" connection="WorksheetConnection_Outdoor_Samantha_Barnett.xlsx!Table3"/>
        </x15:modelTables>
        <x15:modelRelationships>
          <x15:modelRelationship fromTable="Range" fromColumn="Customer #" toTable="Table3" toColumn="Customer #"/>
          <x15:modelRelationship fromTable="Range" fromColumn="Salesperson #" toTable="Table2" toColumn="Salesperson #"/>
        </x15:modelRelationships>
        <x15:extLst>
          <ext xmlns:x16="http://schemas.microsoft.com/office/spreadsheetml/2014/11/main" uri="{9835A34E-60A6-4A7C-AAB8-D5F71C897F49}">
            <x16:modelTimeGroupings>
              <x16:modelTimeGrouping tableName="Range" columnName="Date" columnId="Date">
                <x16:calculatedTimeColumn columnName="Date (Year)" columnId="Date (Year)" contentType="years" isSelected="1"/>
                <x16:calculatedTimeColumn columnName="Date (Quarter)" columnId="Date (Quarter)" contentType="quarters" isSelected="1"/>
                <x16:calculatedTimeColumn columnName="Date (Month Index)" columnId="Date (Month Index)" contentType="monthsindex" isSelected="1"/>
                <x16:calculatedTimeColumn columnName="Date (Month)" columnId="Date (Month)" contentType="months" isSelected="1"/>
              </x16:modelTimeGrouping>
              <x16:modelTimeGrouping tableName="Table1" columnName="Date" columnId="Date">
                <x16:calculatedTimeColumn columnName="Date (Year)" columnId="Date (Year)" contentType="years" isSelected="1"/>
                <x16:calculatedTimeColumn columnName="Date (Quarter)" columnId="Date (Quarter)" contentType="quarters" isSelected="1"/>
                <x16:calculatedTimeColumn columnName="Date (Month Index)" columnId="Date (Month Index)" contentType="monthsindex" isSelected="1"/>
                <x16:calculatedTimeColumn columnName="Date (Month)" columnId="Date (Month)" contentType="months" isSelected="1"/>
              </x16:modelTimeGrouping>
            </x16:modelTimeGroupings>
          </ext>
        </x15:extLst>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 i="8" l="1"/>
  <c r="H43" i="1" l="1"/>
  <c r="I43" i="1" s="1"/>
  <c r="H343" i="1"/>
  <c r="I343" i="1" s="1"/>
  <c r="H197" i="1"/>
  <c r="I197" i="1" s="1"/>
  <c r="H672" i="1"/>
  <c r="I672" i="1" s="1"/>
  <c r="H211" i="1"/>
  <c r="I211" i="1" s="1"/>
  <c r="H613" i="1"/>
  <c r="I613" i="1" s="1"/>
  <c r="H432" i="1"/>
  <c r="I432" i="1" s="1"/>
  <c r="H885" i="1"/>
  <c r="I885" i="1" s="1"/>
  <c r="H177" i="1"/>
  <c r="I177" i="1" s="1"/>
  <c r="H29" i="1"/>
  <c r="I29" i="1" s="1"/>
  <c r="H827" i="1"/>
  <c r="I827" i="1" s="1"/>
  <c r="H294" i="1"/>
  <c r="I294" i="1" s="1"/>
  <c r="H421" i="1"/>
  <c r="I421" i="1" s="1"/>
  <c r="H11" i="1"/>
  <c r="I11" i="1" s="1"/>
  <c r="H423" i="1"/>
  <c r="I423" i="1" s="1"/>
  <c r="H525" i="1"/>
  <c r="I525" i="1" s="1"/>
  <c r="H426" i="1"/>
  <c r="I426" i="1" s="1"/>
  <c r="H552" i="1"/>
  <c r="I552" i="1" s="1"/>
  <c r="H22" i="1"/>
  <c r="I22" i="1" s="1"/>
  <c r="H539" i="1"/>
  <c r="I539" i="1" s="1"/>
  <c r="H275" i="1"/>
  <c r="I275" i="1" s="1"/>
  <c r="H466" i="1"/>
  <c r="I466" i="1" s="1"/>
  <c r="H362" i="1"/>
  <c r="I362" i="1" s="1"/>
  <c r="H897" i="1"/>
  <c r="I897" i="1" s="1"/>
  <c r="H15" i="1"/>
  <c r="I15" i="1" s="1"/>
  <c r="H598" i="1"/>
  <c r="I598" i="1" s="1"/>
  <c r="H659" i="1"/>
  <c r="I659" i="1" s="1"/>
  <c r="H357" i="1"/>
  <c r="I357" i="1" s="1"/>
  <c r="H474" i="1"/>
  <c r="I474" i="1" s="1"/>
  <c r="H849" i="1"/>
  <c r="I849" i="1" s="1"/>
  <c r="H645" i="1"/>
  <c r="I645" i="1" s="1"/>
  <c r="H789" i="1"/>
  <c r="I789" i="1" s="1"/>
  <c r="H356" i="1"/>
  <c r="I356" i="1" s="1"/>
  <c r="H595" i="1"/>
  <c r="I595" i="1" s="1"/>
  <c r="H662" i="1"/>
  <c r="I662" i="1" s="1"/>
  <c r="H454" i="1"/>
  <c r="I454" i="1" s="1"/>
  <c r="H319" i="1"/>
  <c r="I319" i="1" s="1"/>
  <c r="H449" i="1"/>
  <c r="I449" i="1" s="1"/>
  <c r="H24" i="1"/>
  <c r="I24" i="1" s="1"/>
  <c r="H393" i="1"/>
  <c r="I393" i="1" s="1"/>
  <c r="H593" i="1"/>
  <c r="I593" i="1" s="1"/>
  <c r="H303" i="1"/>
  <c r="I303" i="1" s="1"/>
  <c r="H75" i="1"/>
  <c r="I75" i="1" s="1"/>
  <c r="H335" i="1"/>
  <c r="I335" i="1" s="1"/>
  <c r="H207" i="1"/>
  <c r="I207" i="1" s="1"/>
  <c r="H528" i="1"/>
  <c r="I528" i="1" s="1"/>
  <c r="H583" i="1"/>
  <c r="I583" i="1" s="1"/>
  <c r="H626" i="1"/>
  <c r="I626" i="1" s="1"/>
  <c r="H349" i="1"/>
  <c r="I349" i="1" s="1"/>
  <c r="H257" i="1"/>
  <c r="I257" i="1" s="1"/>
  <c r="H101" i="1"/>
  <c r="I101" i="1" s="1"/>
  <c r="H621" i="1"/>
  <c r="I621" i="1" s="1"/>
  <c r="H864" i="1"/>
  <c r="I864" i="1" s="1"/>
  <c r="H227" i="1"/>
  <c r="I227" i="1" s="1"/>
  <c r="H823" i="1"/>
  <c r="I823" i="1" s="1"/>
  <c r="H612" i="1"/>
  <c r="I612" i="1" s="1"/>
  <c r="H715" i="1"/>
  <c r="I715" i="1" s="1"/>
  <c r="H751" i="1"/>
  <c r="I751" i="1" s="1"/>
  <c r="H328" i="1"/>
  <c r="I328" i="1" s="1"/>
  <c r="H10" i="1"/>
  <c r="I10" i="1" s="1"/>
  <c r="H507" i="1"/>
  <c r="I507" i="1" s="1"/>
  <c r="H810" i="1"/>
  <c r="I810" i="1" s="1"/>
  <c r="H742" i="1"/>
  <c r="I742" i="1" s="1"/>
  <c r="H447" i="1"/>
  <c r="I447" i="1" s="1"/>
  <c r="H636" i="1"/>
  <c r="I636" i="1" s="1"/>
  <c r="H152" i="1"/>
  <c r="I152" i="1" s="1"/>
  <c r="H799" i="1"/>
  <c r="I799" i="1" s="1"/>
  <c r="H250" i="1"/>
  <c r="I250" i="1" s="1"/>
  <c r="H578" i="1"/>
  <c r="I578" i="1" s="1"/>
  <c r="H498" i="1"/>
  <c r="I498" i="1" s="1"/>
  <c r="H499" i="1"/>
  <c r="I499" i="1" s="1"/>
  <c r="H570" i="1"/>
  <c r="I570" i="1" s="1"/>
  <c r="H747" i="1"/>
  <c r="I747" i="1" s="1"/>
  <c r="H277" i="1"/>
  <c r="I277" i="1" s="1"/>
  <c r="H687" i="1"/>
  <c r="I687" i="1" s="1"/>
  <c r="H548" i="1"/>
  <c r="I548" i="1" s="1"/>
  <c r="H680" i="1"/>
  <c r="I680" i="1" s="1"/>
  <c r="H876" i="1"/>
  <c r="I876" i="1" s="1"/>
  <c r="H652" i="1"/>
  <c r="I652" i="1" s="1"/>
  <c r="H637" i="1"/>
  <c r="I637" i="1" s="1"/>
  <c r="H32" i="1"/>
  <c r="I32" i="1" s="1"/>
  <c r="H738" i="1"/>
  <c r="I738" i="1" s="1"/>
  <c r="H562" i="1"/>
  <c r="I562" i="1" s="1"/>
  <c r="H9" i="1"/>
  <c r="I9" i="1" s="1"/>
  <c r="H422" i="1"/>
  <c r="I422" i="1" s="1"/>
  <c r="H376" i="1"/>
  <c r="I376" i="1" s="1"/>
  <c r="H378" i="1"/>
  <c r="I378" i="1" s="1"/>
  <c r="H313" i="1"/>
  <c r="I313" i="1" s="1"/>
  <c r="H272" i="1"/>
  <c r="I272" i="1" s="1"/>
  <c r="H93" i="1"/>
  <c r="I93" i="1" s="1"/>
  <c r="H135" i="1"/>
  <c r="I135" i="1" s="1"/>
  <c r="H66" i="1"/>
  <c r="I66" i="1" s="1"/>
  <c r="H279" i="1"/>
  <c r="I279" i="1" s="1"/>
  <c r="H480" i="1"/>
  <c r="I480" i="1" s="1"/>
  <c r="H413" i="1"/>
  <c r="I413" i="1" s="1"/>
  <c r="H419" i="1"/>
  <c r="I419" i="1" s="1"/>
  <c r="H808" i="1"/>
  <c r="I808" i="1" s="1"/>
  <c r="H704" i="1"/>
  <c r="I704" i="1" s="1"/>
  <c r="H535" i="1"/>
  <c r="I535" i="1" s="1"/>
  <c r="H212" i="1"/>
  <c r="I212" i="1" s="1"/>
  <c r="H678" i="1"/>
  <c r="I678" i="1" s="1"/>
  <c r="H744" i="1"/>
  <c r="I744" i="1" s="1"/>
  <c r="H791" i="1"/>
  <c r="I791" i="1" s="1"/>
  <c r="H753" i="1"/>
  <c r="I753" i="1" s="1"/>
  <c r="H51" i="1"/>
  <c r="I51" i="1" s="1"/>
  <c r="H179" i="1"/>
  <c r="I179" i="1" s="1"/>
  <c r="H673" i="1"/>
  <c r="I673" i="1" s="1"/>
  <c r="H312" i="1"/>
  <c r="I312" i="1" s="1"/>
  <c r="H778" i="1"/>
  <c r="I778" i="1" s="1"/>
  <c r="H221" i="1"/>
  <c r="I221" i="1" s="1"/>
  <c r="H2" i="1"/>
  <c r="I2" i="1" s="1"/>
  <c r="H692" i="1"/>
  <c r="I692" i="1" s="1"/>
  <c r="H208" i="1"/>
  <c r="I208" i="1" s="1"/>
  <c r="H792" i="1"/>
  <c r="I792" i="1" s="1"/>
  <c r="H287" i="1"/>
  <c r="I287" i="1" s="1"/>
  <c r="H635" i="1"/>
  <c r="I635" i="1" s="1"/>
  <c r="H264" i="1"/>
  <c r="I264" i="1" s="1"/>
  <c r="H150" i="1"/>
  <c r="I150" i="1" s="1"/>
  <c r="H638" i="1"/>
  <c r="I638" i="1" s="1"/>
  <c r="H314" i="1"/>
  <c r="I314" i="1" s="1"/>
  <c r="H256" i="1"/>
  <c r="I256" i="1" s="1"/>
  <c r="H860" i="1"/>
  <c r="I860" i="1" s="1"/>
  <c r="H77" i="1"/>
  <c r="I77" i="1" s="1"/>
  <c r="H765" i="1"/>
  <c r="I765" i="1" s="1"/>
  <c r="H115" i="1"/>
  <c r="I115" i="1" s="1"/>
  <c r="H125" i="1"/>
  <c r="I125" i="1" s="1"/>
  <c r="H390" i="1"/>
  <c r="I390" i="1" s="1"/>
  <c r="H142" i="1"/>
  <c r="I142" i="1" s="1"/>
  <c r="H795" i="1"/>
  <c r="I795" i="1" s="1"/>
  <c r="H280" i="1"/>
  <c r="I280" i="1" s="1"/>
  <c r="H456" i="1"/>
  <c r="I456" i="1" s="1"/>
  <c r="H522" i="1"/>
  <c r="I522" i="1" s="1"/>
  <c r="H49" i="1"/>
  <c r="I49" i="1" s="1"/>
  <c r="H788" i="1"/>
  <c r="I788" i="1" s="1"/>
  <c r="H425" i="1"/>
  <c r="I425" i="1" s="1"/>
  <c r="H391" i="1"/>
  <c r="I391" i="1" s="1"/>
  <c r="H707" i="1"/>
  <c r="I707" i="1" s="1"/>
  <c r="H52" i="1"/>
  <c r="I52" i="1" s="1"/>
  <c r="H800" i="1"/>
  <c r="I800" i="1" s="1"/>
  <c r="H622" i="1"/>
  <c r="I622" i="1" s="1"/>
  <c r="H520" i="1"/>
  <c r="I520" i="1" s="1"/>
  <c r="H807" i="1"/>
  <c r="I807" i="1" s="1"/>
  <c r="H760" i="1"/>
  <c r="I760" i="1" s="1"/>
  <c r="H457" i="1"/>
  <c r="I457" i="1" s="1"/>
  <c r="H308" i="1"/>
  <c r="I308" i="1" s="1"/>
  <c r="H348" i="1"/>
  <c r="I348" i="1" s="1"/>
  <c r="H371" i="1"/>
  <c r="I371" i="1" s="1"/>
  <c r="H219" i="1"/>
  <c r="I219" i="1" s="1"/>
  <c r="H783" i="1"/>
  <c r="I783" i="1" s="1"/>
  <c r="H379" i="1"/>
  <c r="I379" i="1" s="1"/>
  <c r="H237" i="1"/>
  <c r="I237" i="1" s="1"/>
  <c r="H872" i="1"/>
  <c r="I872" i="1" s="1"/>
  <c r="H443" i="1"/>
  <c r="I443" i="1" s="1"/>
  <c r="H524" i="1"/>
  <c r="I524" i="1" s="1"/>
  <c r="H892" i="1"/>
  <c r="I892" i="1" s="1"/>
  <c r="H801" i="1"/>
  <c r="I801" i="1" s="1"/>
  <c r="H73" i="1"/>
  <c r="I73" i="1" s="1"/>
  <c r="H210" i="1"/>
  <c r="I210" i="1" s="1"/>
  <c r="H381" i="1"/>
  <c r="I381" i="1" s="1"/>
  <c r="H36" i="1"/>
  <c r="I36" i="1" s="1"/>
  <c r="H722" i="1"/>
  <c r="I722" i="1" s="1"/>
  <c r="H873" i="1"/>
  <c r="I873" i="1" s="1"/>
  <c r="H477" i="1"/>
  <c r="I477" i="1" s="1"/>
  <c r="H405" i="1"/>
  <c r="I405" i="1" s="1"/>
  <c r="H591" i="1"/>
  <c r="I591" i="1" s="1"/>
  <c r="H417" i="1"/>
  <c r="I417" i="1" s="1"/>
  <c r="H698" i="1"/>
  <c r="I698" i="1" s="1"/>
  <c r="H158" i="1"/>
  <c r="I158" i="1" s="1"/>
  <c r="H79" i="1"/>
  <c r="I79" i="1" s="1"/>
  <c r="H855" i="1"/>
  <c r="I855" i="1" s="1"/>
  <c r="H836" i="1"/>
  <c r="I836" i="1" s="1"/>
  <c r="H332" i="1"/>
  <c r="I332" i="1" s="1"/>
  <c r="H230" i="1"/>
  <c r="I230" i="1" s="1"/>
  <c r="H538" i="1"/>
  <c r="I538" i="1" s="1"/>
  <c r="H689" i="1"/>
  <c r="I689" i="1" s="1"/>
  <c r="H470" i="1"/>
  <c r="I470" i="1" s="1"/>
  <c r="H120" i="1"/>
  <c r="I120" i="1" s="1"/>
  <c r="H534" i="1"/>
  <c r="I534" i="1" s="1"/>
  <c r="H199" i="1"/>
  <c r="I199" i="1" s="1"/>
  <c r="H317" i="1"/>
  <c r="I317" i="1" s="1"/>
  <c r="H95" i="1"/>
  <c r="I95" i="1" s="1"/>
  <c r="H189" i="1"/>
  <c r="I189" i="1" s="1"/>
  <c r="H361" i="1"/>
  <c r="I361" i="1" s="1"/>
  <c r="H213" i="1"/>
  <c r="I213" i="1" s="1"/>
  <c r="H699" i="1"/>
  <c r="I699" i="1" s="1"/>
  <c r="H854" i="1"/>
  <c r="I854" i="1" s="1"/>
  <c r="H898" i="1"/>
  <c r="I898" i="1" s="1"/>
  <c r="H812" i="1"/>
  <c r="I812" i="1" s="1"/>
  <c r="H194" i="1"/>
  <c r="I194" i="1" s="1"/>
  <c r="H581" i="1"/>
  <c r="I581" i="1" s="1"/>
  <c r="H572" i="1"/>
  <c r="I572" i="1" s="1"/>
  <c r="H655" i="1"/>
  <c r="I655" i="1" s="1"/>
  <c r="H346" i="1"/>
  <c r="I346" i="1" s="1"/>
  <c r="H442" i="1"/>
  <c r="I442" i="1" s="1"/>
  <c r="H874" i="1"/>
  <c r="I874" i="1" s="1"/>
  <c r="H240" i="1"/>
  <c r="I240" i="1" s="1"/>
  <c r="H688" i="1"/>
  <c r="I688" i="1" s="1"/>
  <c r="H818" i="1"/>
  <c r="I818" i="1" s="1"/>
  <c r="H380" i="1"/>
  <c r="I380" i="1" s="1"/>
  <c r="H445" i="1"/>
  <c r="I445" i="1" s="1"/>
  <c r="H464" i="1"/>
  <c r="I464" i="1" s="1"/>
  <c r="H23" i="1"/>
  <c r="I23" i="1" s="1"/>
  <c r="H367" i="1"/>
  <c r="I367" i="1" s="1"/>
  <c r="H455" i="1"/>
  <c r="I455" i="1" s="1"/>
  <c r="H418" i="1"/>
  <c r="I418" i="1" s="1"/>
  <c r="H608" i="1"/>
  <c r="I608" i="1" s="1"/>
  <c r="H767" i="1"/>
  <c r="I767" i="1" s="1"/>
  <c r="H27" i="1"/>
  <c r="I27" i="1" s="1"/>
  <c r="H569" i="1"/>
  <c r="I569" i="1" s="1"/>
  <c r="H143" i="1"/>
  <c r="I143" i="1" s="1"/>
  <c r="H882" i="1"/>
  <c r="I882" i="1" s="1"/>
  <c r="H214" i="1"/>
  <c r="I214" i="1" s="1"/>
  <c r="H465" i="1"/>
  <c r="I465" i="1" s="1"/>
  <c r="H166" i="1"/>
  <c r="I166" i="1" s="1"/>
  <c r="H58" i="1"/>
  <c r="I58" i="1" s="1"/>
  <c r="H438" i="1"/>
  <c r="I438" i="1" s="1"/>
  <c r="H851" i="1"/>
  <c r="I851" i="1" s="1"/>
  <c r="H684" i="1"/>
  <c r="I684" i="1" s="1"/>
  <c r="H736" i="1"/>
  <c r="I736" i="1" s="1"/>
  <c r="H245" i="1"/>
  <c r="I245" i="1" s="1"/>
  <c r="H700" i="1"/>
  <c r="I700" i="1" s="1"/>
  <c r="H816" i="1"/>
  <c r="I816" i="1" s="1"/>
  <c r="H475" i="1"/>
  <c r="I475" i="1" s="1"/>
  <c r="H175" i="1"/>
  <c r="I175" i="1" s="1"/>
  <c r="H225" i="1"/>
  <c r="I225" i="1" s="1"/>
  <c r="H859" i="1"/>
  <c r="I859" i="1" s="1"/>
  <c r="H891" i="1"/>
  <c r="I891" i="1" s="1"/>
  <c r="H94" i="1"/>
  <c r="I94" i="1" s="1"/>
  <c r="H204" i="1"/>
  <c r="I204" i="1" s="1"/>
  <c r="H345" i="1"/>
  <c r="I345" i="1" s="1"/>
  <c r="H586" i="1"/>
  <c r="I586" i="1" s="1"/>
  <c r="H488" i="1"/>
  <c r="I488" i="1" s="1"/>
  <c r="H489" i="1"/>
  <c r="I489" i="1" s="1"/>
  <c r="H88" i="1"/>
  <c r="I88" i="1" s="1"/>
  <c r="H676" i="1"/>
  <c r="I676" i="1" s="1"/>
  <c r="H112" i="1"/>
  <c r="I112" i="1" s="1"/>
  <c r="H579" i="1"/>
  <c r="I579" i="1" s="1"/>
  <c r="H504" i="1"/>
  <c r="I504" i="1" s="1"/>
  <c r="H695" i="1"/>
  <c r="I695" i="1" s="1"/>
  <c r="H547" i="1"/>
  <c r="I547" i="1" s="1"/>
  <c r="H604" i="1"/>
  <c r="I604" i="1" s="1"/>
  <c r="H427" i="1"/>
  <c r="I427" i="1" s="1"/>
  <c r="H531" i="1"/>
  <c r="I531" i="1" s="1"/>
  <c r="H104" i="1"/>
  <c r="I104" i="1" s="1"/>
  <c r="H617" i="1"/>
  <c r="I617" i="1" s="1"/>
  <c r="H614" i="1"/>
  <c r="I614" i="1" s="1"/>
  <c r="H820" i="1"/>
  <c r="I820" i="1" s="1"/>
  <c r="H236" i="1"/>
  <c r="I236" i="1" s="1"/>
  <c r="H628" i="1"/>
  <c r="I628" i="1" s="1"/>
  <c r="H16" i="1"/>
  <c r="I16" i="1" s="1"/>
  <c r="H344" i="1"/>
  <c r="I344" i="1" s="1"/>
  <c r="H732" i="1"/>
  <c r="I732" i="1" s="1"/>
  <c r="H875" i="1"/>
  <c r="I875" i="1" s="1"/>
  <c r="H842" i="1"/>
  <c r="I842" i="1" s="1"/>
  <c r="H46" i="1"/>
  <c r="I46" i="1" s="1"/>
  <c r="H846" i="1"/>
  <c r="I846" i="1" s="1"/>
  <c r="H665" i="1"/>
  <c r="I665" i="1" s="1"/>
  <c r="H513" i="1"/>
  <c r="I513" i="1" s="1"/>
  <c r="H605" i="1"/>
  <c r="I605" i="1" s="1"/>
  <c r="H822" i="1"/>
  <c r="I822" i="1" s="1"/>
  <c r="H883" i="1"/>
  <c r="I883" i="1" s="1"/>
  <c r="H701" i="1"/>
  <c r="I701" i="1" s="1"/>
  <c r="H739" i="1"/>
  <c r="I739" i="1" s="1"/>
  <c r="H476" i="1"/>
  <c r="I476" i="1" s="1"/>
  <c r="H697" i="1"/>
  <c r="I697" i="1" s="1"/>
  <c r="H559" i="1"/>
  <c r="I559" i="1" s="1"/>
  <c r="H771" i="1"/>
  <c r="I771" i="1" s="1"/>
  <c r="H844" i="1"/>
  <c r="I844" i="1" s="1"/>
  <c r="H228" i="1"/>
  <c r="I228" i="1" s="1"/>
  <c r="H862" i="1"/>
  <c r="I862" i="1" s="1"/>
  <c r="H167" i="1"/>
  <c r="I167" i="1" s="1"/>
  <c r="H40" i="1"/>
  <c r="I40" i="1" s="1"/>
  <c r="H397" i="1"/>
  <c r="I397" i="1" s="1"/>
  <c r="H889" i="1"/>
  <c r="I889" i="1" s="1"/>
  <c r="H437" i="1"/>
  <c r="I437" i="1" s="1"/>
  <c r="H468" i="1"/>
  <c r="I468" i="1" s="1"/>
  <c r="H126" i="1"/>
  <c r="I126" i="1" s="1"/>
  <c r="H775" i="1"/>
  <c r="I775" i="1" s="1"/>
  <c r="H33" i="1"/>
  <c r="I33" i="1" s="1"/>
  <c r="H265" i="1"/>
  <c r="I265" i="1" s="1"/>
  <c r="H831" i="1"/>
  <c r="I831" i="1" s="1"/>
  <c r="H99" i="1"/>
  <c r="I99" i="1" s="1"/>
  <c r="H471" i="1"/>
  <c r="I471" i="1" s="1"/>
  <c r="H785" i="1"/>
  <c r="I785" i="1" s="1"/>
  <c r="H467" i="1"/>
  <c r="I467" i="1" s="1"/>
  <c r="H670" i="1"/>
  <c r="I670" i="1" s="1"/>
  <c r="H647" i="1"/>
  <c r="I647" i="1" s="1"/>
  <c r="H668" i="1"/>
  <c r="I668" i="1" s="1"/>
  <c r="H486" i="1"/>
  <c r="I486" i="1" s="1"/>
  <c r="H487" i="1"/>
  <c r="I487" i="1" s="1"/>
  <c r="H629" i="1"/>
  <c r="I629" i="1" s="1"/>
  <c r="H619" i="1"/>
  <c r="I619" i="1" s="1"/>
  <c r="H76" i="1"/>
  <c r="I76" i="1" s="1"/>
  <c r="H70" i="1"/>
  <c r="I70" i="1" s="1"/>
  <c r="H623" i="1"/>
  <c r="I623" i="1" s="1"/>
  <c r="H826" i="1"/>
  <c r="I826" i="1" s="1"/>
  <c r="H17" i="1"/>
  <c r="I17" i="1" s="1"/>
  <c r="H134" i="1"/>
  <c r="I134" i="1" s="1"/>
  <c r="H865" i="1"/>
  <c r="I865" i="1" s="1"/>
  <c r="H509" i="1"/>
  <c r="I509" i="1" s="1"/>
  <c r="H543" i="1"/>
  <c r="I543" i="1" s="1"/>
  <c r="H633" i="1"/>
  <c r="I633" i="1" s="1"/>
  <c r="H521" i="1"/>
  <c r="I521" i="1" s="1"/>
  <c r="H710" i="1"/>
  <c r="I710" i="1" s="1"/>
  <c r="H147" i="1"/>
  <c r="I147" i="1" s="1"/>
  <c r="H241" i="1"/>
  <c r="I241" i="1" s="1"/>
  <c r="H274" i="1"/>
  <c r="I274" i="1" s="1"/>
  <c r="H353" i="1"/>
  <c r="I353" i="1" s="1"/>
  <c r="H326" i="1"/>
  <c r="I326" i="1" s="1"/>
  <c r="H157" i="1"/>
  <c r="I157" i="1" s="1"/>
  <c r="H365" i="1"/>
  <c r="I365" i="1" s="1"/>
  <c r="H108" i="1"/>
  <c r="I108" i="1" s="1"/>
  <c r="H749" i="1"/>
  <c r="I749" i="1" s="1"/>
  <c r="H411" i="1"/>
  <c r="I411" i="1" s="1"/>
  <c r="H330" i="1"/>
  <c r="I330" i="1" s="1"/>
  <c r="H184" i="1"/>
  <c r="I184" i="1" s="1"/>
  <c r="H201" i="1"/>
  <c r="I201" i="1" s="1"/>
  <c r="H429" i="1"/>
  <c r="I429" i="1" s="1"/>
  <c r="H19" i="1"/>
  <c r="I19" i="1" s="1"/>
  <c r="H187" i="1"/>
  <c r="I187" i="1" s="1"/>
  <c r="H735" i="1"/>
  <c r="I735" i="1" s="1"/>
  <c r="H910" i="1"/>
  <c r="I910" i="1" s="1"/>
  <c r="H462" i="1"/>
  <c r="I462" i="1" s="1"/>
  <c r="H176" i="1"/>
  <c r="I176" i="1" s="1"/>
  <c r="H373" i="1"/>
  <c r="I373" i="1" s="1"/>
  <c r="H114" i="1"/>
  <c r="I114" i="1" s="1"/>
  <c r="H510" i="1"/>
  <c r="I510" i="1" s="1"/>
  <c r="H517" i="1"/>
  <c r="I517" i="1" s="1"/>
  <c r="H6" i="1"/>
  <c r="I6" i="1" s="1"/>
  <c r="H68" i="1"/>
  <c r="I68" i="1" s="1"/>
  <c r="H57" i="1"/>
  <c r="I57" i="1" s="1"/>
  <c r="H516" i="1"/>
  <c r="I516" i="1" s="1"/>
  <c r="H611" i="1"/>
  <c r="I611" i="1" s="1"/>
  <c r="H282" i="1"/>
  <c r="I282" i="1" s="1"/>
  <c r="H693" i="1"/>
  <c r="I693" i="1" s="1"/>
  <c r="H887" i="1"/>
  <c r="I887" i="1" s="1"/>
  <c r="H750" i="1"/>
  <c r="I750" i="1" s="1"/>
  <c r="H718" i="1"/>
  <c r="I718" i="1" s="1"/>
  <c r="H772" i="1"/>
  <c r="I772" i="1" s="1"/>
  <c r="H435" i="1"/>
  <c r="I435" i="1" s="1"/>
  <c r="H128" i="1"/>
  <c r="I128" i="1" s="1"/>
  <c r="H192" i="1"/>
  <c r="I192" i="1" s="1"/>
  <c r="H444" i="1"/>
  <c r="I444" i="1" s="1"/>
  <c r="H285" i="1"/>
  <c r="I285" i="1" s="1"/>
  <c r="H216" i="1"/>
  <c r="I216" i="1" s="1"/>
  <c r="H641" i="1"/>
  <c r="I641" i="1" s="1"/>
  <c r="H839" i="1"/>
  <c r="I839" i="1" s="1"/>
  <c r="H453" i="1"/>
  <c r="I453" i="1" s="1"/>
  <c r="H490" i="1"/>
  <c r="I490" i="1" s="1"/>
  <c r="H491" i="1"/>
  <c r="I491" i="1" s="1"/>
  <c r="H198" i="1"/>
  <c r="I198" i="1" s="1"/>
  <c r="H231" i="1"/>
  <c r="I231" i="1" s="1"/>
  <c r="H500" i="1"/>
  <c r="I500" i="1" s="1"/>
  <c r="H355" i="1"/>
  <c r="I355" i="1" s="1"/>
  <c r="H385" i="1"/>
  <c r="I385" i="1" s="1"/>
  <c r="H55" i="1"/>
  <c r="I55" i="1" s="1"/>
  <c r="H501" i="1"/>
  <c r="I501" i="1" s="1"/>
  <c r="H260" i="1"/>
  <c r="I260" i="1" s="1"/>
  <c r="H323" i="1"/>
  <c r="I323" i="1" s="1"/>
  <c r="H7" i="1"/>
  <c r="I7" i="1" s="1"/>
  <c r="H896" i="1"/>
  <c r="I896" i="1" s="1"/>
  <c r="H502" i="1"/>
  <c r="I502" i="1" s="1"/>
  <c r="H907" i="1"/>
  <c r="I907" i="1" s="1"/>
  <c r="H725" i="1"/>
  <c r="I725" i="1" s="1"/>
  <c r="H503" i="1"/>
  <c r="I503" i="1" s="1"/>
  <c r="H169" i="1"/>
  <c r="I169" i="1" s="1"/>
  <c r="H773" i="1"/>
  <c r="I773" i="1" s="1"/>
  <c r="H511" i="1"/>
  <c r="I511" i="1" s="1"/>
  <c r="H546" i="1"/>
  <c r="I546" i="1" s="1"/>
  <c r="H902" i="1"/>
  <c r="I902" i="1" s="1"/>
  <c r="H848" i="1"/>
  <c r="I848" i="1" s="1"/>
  <c r="H431" i="1"/>
  <c r="I431" i="1" s="1"/>
  <c r="H366" i="1"/>
  <c r="I366" i="1" s="1"/>
  <c r="H596" i="1"/>
  <c r="I596" i="1" s="1"/>
  <c r="H63" i="1"/>
  <c r="I63" i="1" s="1"/>
  <c r="H711" i="1"/>
  <c r="I711" i="1" s="1"/>
  <c r="H113" i="1"/>
  <c r="I113" i="1" s="1"/>
  <c r="H909" i="1"/>
  <c r="I909" i="1" s="1"/>
  <c r="H8" i="1"/>
  <c r="I8" i="1" s="1"/>
  <c r="H712" i="1"/>
  <c r="I712" i="1" s="1"/>
  <c r="H888" i="1"/>
  <c r="I888" i="1" s="1"/>
  <c r="H186" i="1"/>
  <c r="I186" i="1" s="1"/>
  <c r="H174" i="1"/>
  <c r="I174" i="1" s="1"/>
  <c r="H886" i="1"/>
  <c r="I886" i="1" s="1"/>
  <c r="H721" i="1"/>
  <c r="I721" i="1" s="1"/>
  <c r="H729" i="1"/>
  <c r="I729" i="1" s="1"/>
  <c r="H577" i="1"/>
  <c r="I577" i="1" s="1"/>
  <c r="H123" i="1"/>
  <c r="I123" i="1" s="1"/>
  <c r="H669" i="1"/>
  <c r="I669" i="1" s="1"/>
  <c r="H790" i="1"/>
  <c r="I790" i="1" s="1"/>
  <c r="H350" i="1"/>
  <c r="I350" i="1" s="1"/>
  <c r="H156" i="1"/>
  <c r="I156" i="1" s="1"/>
  <c r="H797" i="1"/>
  <c r="I797" i="1" s="1"/>
  <c r="H383" i="1"/>
  <c r="I383" i="1" s="1"/>
  <c r="H119" i="1"/>
  <c r="I119" i="1" s="1"/>
  <c r="H386" i="1"/>
  <c r="I386" i="1" s="1"/>
  <c r="H44" i="1"/>
  <c r="I44" i="1" s="1"/>
  <c r="H309" i="1"/>
  <c r="I309" i="1" s="1"/>
  <c r="H12" i="1"/>
  <c r="I12" i="1" s="1"/>
  <c r="H661" i="1"/>
  <c r="I661" i="1" s="1"/>
  <c r="H334" i="1"/>
  <c r="I334" i="1" s="1"/>
  <c r="H630" i="1"/>
  <c r="I630" i="1" s="1"/>
  <c r="H723" i="1"/>
  <c r="I723" i="1" s="1"/>
  <c r="H752" i="1"/>
  <c r="I752" i="1" s="1"/>
  <c r="H446" i="1"/>
  <c r="I446" i="1" s="1"/>
  <c r="H415" i="1"/>
  <c r="I415" i="1" s="1"/>
  <c r="H389" i="1"/>
  <c r="I389" i="1" s="1"/>
  <c r="H663" i="1"/>
  <c r="I663" i="1" s="1"/>
  <c r="H834" i="1"/>
  <c r="I834" i="1" s="1"/>
  <c r="H481" i="1"/>
  <c r="I481" i="1" s="1"/>
  <c r="H296" i="1"/>
  <c r="I296" i="1" s="1"/>
  <c r="H530" i="1"/>
  <c r="I530" i="1" s="1"/>
  <c r="H168" i="1"/>
  <c r="I168" i="1" s="1"/>
  <c r="H249" i="1"/>
  <c r="I249" i="1" s="1"/>
  <c r="H311" i="1"/>
  <c r="I311" i="1" s="1"/>
  <c r="H512" i="1"/>
  <c r="I512" i="1" s="1"/>
  <c r="H42" i="1"/>
  <c r="I42" i="1" s="1"/>
  <c r="H804" i="1"/>
  <c r="I804" i="1" s="1"/>
  <c r="H301" i="1"/>
  <c r="I301" i="1" s="1"/>
  <c r="H109" i="1"/>
  <c r="I109" i="1" s="1"/>
  <c r="H116" i="1"/>
  <c r="I116" i="1" s="1"/>
  <c r="H764" i="1"/>
  <c r="I764" i="1" s="1"/>
  <c r="H553" i="1"/>
  <c r="I553" i="1" s="1"/>
  <c r="H103" i="1"/>
  <c r="I103" i="1" s="1"/>
  <c r="H39" i="1"/>
  <c r="I39" i="1" s="1"/>
  <c r="H634" i="1"/>
  <c r="I634" i="1" s="1"/>
  <c r="H720" i="1"/>
  <c r="I720" i="1" s="1"/>
  <c r="H69" i="1"/>
  <c r="I69" i="1" s="1"/>
  <c r="H518" i="1"/>
  <c r="I518" i="1" s="1"/>
  <c r="H155" i="1"/>
  <c r="I155" i="1" s="1"/>
  <c r="H56" i="1"/>
  <c r="I56" i="1" s="1"/>
  <c r="H154" i="1"/>
  <c r="I154" i="1" s="1"/>
  <c r="H239" i="1"/>
  <c r="I239" i="1" s="1"/>
  <c r="H542" i="1"/>
  <c r="I542" i="1" s="1"/>
  <c r="H615" i="1"/>
  <c r="I615" i="1" s="1"/>
  <c r="H159" i="1"/>
  <c r="I159" i="1" s="1"/>
  <c r="H716" i="1"/>
  <c r="I716" i="1" s="1"/>
  <c r="H121" i="1"/>
  <c r="I121" i="1" s="1"/>
  <c r="H505" i="1"/>
  <c r="I505" i="1" s="1"/>
  <c r="H532" i="1"/>
  <c r="I532" i="1" s="1"/>
  <c r="H821" i="1"/>
  <c r="I821" i="1" s="1"/>
  <c r="H347" i="1"/>
  <c r="I347" i="1" s="1"/>
  <c r="H899" i="1"/>
  <c r="I899" i="1" s="1"/>
  <c r="H508" i="1"/>
  <c r="I508" i="1" s="1"/>
  <c r="H541" i="1"/>
  <c r="I541" i="1" s="1"/>
  <c r="H514" i="1"/>
  <c r="I514" i="1" s="1"/>
  <c r="H566" i="1"/>
  <c r="I566" i="1" s="1"/>
  <c r="H845" i="1"/>
  <c r="I845" i="1" s="1"/>
  <c r="H574" i="1"/>
  <c r="I574" i="1" s="1"/>
  <c r="H880" i="1"/>
  <c r="I880" i="1" s="1"/>
  <c r="H196" i="1"/>
  <c r="I196" i="1" s="1"/>
  <c r="H299" i="1"/>
  <c r="I299" i="1" s="1"/>
  <c r="H67" i="1"/>
  <c r="I67" i="1" s="1"/>
  <c r="H340" i="1"/>
  <c r="I340" i="1" s="1"/>
  <c r="H171" i="1"/>
  <c r="I171" i="1" s="1"/>
  <c r="H182" i="1"/>
  <c r="I182" i="1" s="1"/>
  <c r="H80" i="1"/>
  <c r="I80" i="1" s="1"/>
  <c r="H173" i="1"/>
  <c r="I173" i="1" s="1"/>
  <c r="H218" i="1"/>
  <c r="I218" i="1" s="1"/>
  <c r="H424" i="1"/>
  <c r="I424" i="1" s="1"/>
  <c r="H588" i="1"/>
  <c r="I588" i="1" s="1"/>
  <c r="H631" i="1"/>
  <c r="I631" i="1" s="1"/>
  <c r="H877" i="1"/>
  <c r="I877" i="1" s="1"/>
  <c r="H107" i="1"/>
  <c r="I107" i="1" s="1"/>
  <c r="H606" i="1"/>
  <c r="I606" i="1" s="1"/>
  <c r="H195" i="1"/>
  <c r="I195" i="1" s="1"/>
  <c r="H560" i="1"/>
  <c r="I560" i="1" s="1"/>
  <c r="H64" i="1"/>
  <c r="I64" i="1" s="1"/>
  <c r="H784" i="1"/>
  <c r="I784" i="1" s="1"/>
  <c r="H83" i="1"/>
  <c r="I83" i="1" s="1"/>
  <c r="H648" i="1"/>
  <c r="I648" i="1" s="1"/>
  <c r="H263" i="1"/>
  <c r="I263" i="1" s="1"/>
  <c r="H252" i="1"/>
  <c r="I252" i="1" s="1"/>
  <c r="H163" i="1"/>
  <c r="I163" i="1" s="1"/>
  <c r="H582" i="1"/>
  <c r="I582" i="1" s="1"/>
  <c r="H650" i="1"/>
  <c r="I650" i="1" s="1"/>
  <c r="H894" i="1"/>
  <c r="I894" i="1" s="1"/>
  <c r="H92" i="1"/>
  <c r="I92" i="1" s="1"/>
  <c r="H681" i="1"/>
  <c r="I681" i="1" s="1"/>
  <c r="H209" i="1"/>
  <c r="I209" i="1" s="1"/>
  <c r="H89" i="1"/>
  <c r="I89" i="1" s="1"/>
  <c r="H871" i="1"/>
  <c r="I871" i="1" s="1"/>
  <c r="H160" i="1"/>
  <c r="I160" i="1" s="1"/>
  <c r="H857" i="1"/>
  <c r="I857" i="1" s="1"/>
  <c r="H53" i="1"/>
  <c r="I53" i="1" s="1"/>
  <c r="H90" i="1"/>
  <c r="I90" i="1" s="1"/>
  <c r="H878" i="1"/>
  <c r="I878" i="1" s="1"/>
  <c r="H369" i="1"/>
  <c r="I369" i="1" s="1"/>
  <c r="H779" i="1"/>
  <c r="I779" i="1" s="1"/>
  <c r="H138" i="1"/>
  <c r="I138" i="1" s="1"/>
  <c r="H327" i="1"/>
  <c r="I327" i="1" s="1"/>
  <c r="H758" i="1"/>
  <c r="I758" i="1" s="1"/>
  <c r="H677" i="1"/>
  <c r="I677" i="1" s="1"/>
  <c r="H686" i="1"/>
  <c r="I686" i="1" s="1"/>
  <c r="H394" i="1"/>
  <c r="I394" i="1" s="1"/>
  <c r="H430" i="1"/>
  <c r="I430" i="1" s="1"/>
  <c r="H694" i="1"/>
  <c r="I694" i="1" s="1"/>
  <c r="H315" i="1"/>
  <c r="I315" i="1" s="1"/>
  <c r="H3" i="1"/>
  <c r="I3" i="1" s="1"/>
  <c r="H388" i="1"/>
  <c r="I388" i="1" s="1"/>
  <c r="H592" i="1"/>
  <c r="I592" i="1" s="1"/>
  <c r="H890" i="1"/>
  <c r="I890" i="1" s="1"/>
  <c r="H492" i="1"/>
  <c r="I492" i="1" s="1"/>
  <c r="H493" i="1"/>
  <c r="I493" i="1" s="1"/>
  <c r="H703" i="1"/>
  <c r="I703" i="1" s="1"/>
  <c r="H289" i="1"/>
  <c r="I289" i="1" s="1"/>
  <c r="H34" i="1"/>
  <c r="I34" i="1" s="1"/>
  <c r="H671" i="1"/>
  <c r="I671" i="1" s="1"/>
  <c r="H597" i="1"/>
  <c r="I597" i="1" s="1"/>
  <c r="H496" i="1"/>
  <c r="I496" i="1" s="1"/>
  <c r="H533" i="1"/>
  <c r="I533" i="1" s="1"/>
  <c r="H497" i="1"/>
  <c r="I497" i="1" s="1"/>
  <c r="H414" i="1"/>
  <c r="I414" i="1" s="1"/>
  <c r="H360" i="1"/>
  <c r="I360" i="1" s="1"/>
  <c r="H164" i="1"/>
  <c r="I164" i="1" s="1"/>
  <c r="H660" i="1"/>
  <c r="I660" i="1" s="1"/>
  <c r="H719" i="1"/>
  <c r="I719" i="1" s="1"/>
  <c r="H714" i="1"/>
  <c r="I714" i="1" s="1"/>
  <c r="H220" i="1"/>
  <c r="I220" i="1" s="1"/>
  <c r="H137" i="1"/>
  <c r="I137" i="1" s="1"/>
  <c r="H54" i="1"/>
  <c r="I54" i="1" s="1"/>
  <c r="H603" i="1"/>
  <c r="I603" i="1" s="1"/>
  <c r="H709" i="1"/>
  <c r="I709" i="1" s="1"/>
  <c r="H627" i="1"/>
  <c r="I627" i="1" s="1"/>
  <c r="H398" i="1"/>
  <c r="I398" i="1" s="1"/>
  <c r="H72" i="1"/>
  <c r="I72" i="1" s="1"/>
  <c r="H589" i="1"/>
  <c r="I589" i="1" s="1"/>
  <c r="H229" i="1"/>
  <c r="I229" i="1" s="1"/>
  <c r="H359" i="1"/>
  <c r="I359" i="1" s="1"/>
  <c r="H409" i="1"/>
  <c r="I409" i="1" s="1"/>
  <c r="H407" i="1"/>
  <c r="I407" i="1" s="1"/>
  <c r="H616" i="1"/>
  <c r="I616" i="1" s="1"/>
  <c r="H141" i="1"/>
  <c r="I141" i="1" s="1"/>
  <c r="H850" i="1"/>
  <c r="I850" i="1" s="1"/>
  <c r="H893" i="1"/>
  <c r="I893" i="1" s="1"/>
  <c r="H106" i="1"/>
  <c r="I106" i="1" s="1"/>
  <c r="H683" i="1"/>
  <c r="I683" i="1" s="1"/>
  <c r="H410" i="1"/>
  <c r="I410" i="1" s="1"/>
  <c r="H392" i="1"/>
  <c r="I392" i="1" s="1"/>
  <c r="H382" i="1"/>
  <c r="I382" i="1" s="1"/>
  <c r="H436" i="1"/>
  <c r="I436" i="1" s="1"/>
  <c r="H881" i="1"/>
  <c r="I881" i="1" s="1"/>
  <c r="H805" i="1"/>
  <c r="I805" i="1" s="1"/>
  <c r="H255" i="1"/>
  <c r="I255" i="1" s="1"/>
  <c r="H161" i="1"/>
  <c r="I161" i="1" s="1"/>
  <c r="H47" i="1"/>
  <c r="I47" i="1" s="1"/>
  <c r="H853" i="1"/>
  <c r="I853" i="1" s="1"/>
  <c r="H129" i="1"/>
  <c r="I129" i="1" s="1"/>
  <c r="H825" i="1"/>
  <c r="I825" i="1" s="1"/>
  <c r="H181" i="1"/>
  <c r="I181" i="1" s="1"/>
  <c r="H642" i="1"/>
  <c r="I642" i="1" s="1"/>
  <c r="H149" i="1"/>
  <c r="I149" i="1" s="1"/>
  <c r="H251" i="1"/>
  <c r="I251" i="1" s="1"/>
  <c r="H624" i="1"/>
  <c r="I624" i="1" s="1"/>
  <c r="H402" i="1"/>
  <c r="I402" i="1" s="1"/>
  <c r="H170" i="1"/>
  <c r="I170" i="1" s="1"/>
  <c r="H813" i="1"/>
  <c r="I813" i="1" s="1"/>
  <c r="H387" i="1"/>
  <c r="I387" i="1" s="1"/>
  <c r="H178" i="1"/>
  <c r="I178" i="1" s="1"/>
  <c r="H372" i="1"/>
  <c r="I372" i="1" s="1"/>
  <c r="H786" i="1"/>
  <c r="I786" i="1" s="1"/>
  <c r="H232" i="1"/>
  <c r="I232" i="1" s="1"/>
  <c r="H787" i="1"/>
  <c r="I787" i="1" s="1"/>
  <c r="H146" i="1"/>
  <c r="I146" i="1" s="1"/>
  <c r="H640" i="1"/>
  <c r="I640" i="1" s="1"/>
  <c r="H599" i="1"/>
  <c r="I599" i="1" s="1"/>
  <c r="H368" i="1"/>
  <c r="I368" i="1" s="1"/>
  <c r="H363" i="1"/>
  <c r="I363" i="1" s="1"/>
  <c r="H515" i="1"/>
  <c r="I515" i="1" s="1"/>
  <c r="H374" i="1"/>
  <c r="I374" i="1" s="1"/>
  <c r="H61" i="1"/>
  <c r="I61" i="1" s="1"/>
  <c r="H563" i="1"/>
  <c r="I563" i="1" s="1"/>
  <c r="H461" i="1"/>
  <c r="I461" i="1" s="1"/>
  <c r="H798" i="1"/>
  <c r="I798" i="1" s="1"/>
  <c r="H243" i="1"/>
  <c r="I243" i="1" s="1"/>
  <c r="H269" i="1"/>
  <c r="I269" i="1" s="1"/>
  <c r="H479" i="1"/>
  <c r="I479" i="1" s="1"/>
  <c r="H828" i="1"/>
  <c r="I828" i="1" s="1"/>
  <c r="H131" i="1"/>
  <c r="I131" i="1" s="1"/>
  <c r="H364" i="1"/>
  <c r="I364" i="1" s="1"/>
  <c r="H609" i="1"/>
  <c r="I609" i="1" s="1"/>
  <c r="H817" i="1"/>
  <c r="I817" i="1" s="1"/>
  <c r="H730" i="1"/>
  <c r="I730" i="1" s="1"/>
  <c r="H601" i="1"/>
  <c r="I601" i="1" s="1"/>
  <c r="H728" i="1"/>
  <c r="I728" i="1" s="1"/>
  <c r="H484" i="1"/>
  <c r="I484" i="1" s="1"/>
  <c r="H307" i="1"/>
  <c r="I307" i="1" s="1"/>
  <c r="H297" i="1"/>
  <c r="I297" i="1" s="1"/>
  <c r="H819" i="1"/>
  <c r="I819" i="1" s="1"/>
  <c r="H276" i="1"/>
  <c r="I276" i="1" s="1"/>
  <c r="H305" i="1"/>
  <c r="I305" i="1" s="1"/>
  <c r="H377" i="1"/>
  <c r="I377" i="1" s="1"/>
  <c r="H306" i="1"/>
  <c r="I306" i="1" s="1"/>
  <c r="H565" i="1"/>
  <c r="I565" i="1" s="1"/>
  <c r="H223" i="1"/>
  <c r="I223" i="1" s="1"/>
  <c r="H690" i="1"/>
  <c r="I690" i="1" s="1"/>
  <c r="H567" i="1"/>
  <c r="I567" i="1" s="1"/>
  <c r="H576" i="1"/>
  <c r="I576" i="1" s="1"/>
  <c r="H755" i="1"/>
  <c r="I755" i="1" s="1"/>
  <c r="H756" i="1"/>
  <c r="I756" i="1" s="1"/>
  <c r="H133" i="1"/>
  <c r="I133" i="1" s="1"/>
  <c r="H293" i="1"/>
  <c r="I293" i="1" s="1"/>
  <c r="H295" i="1"/>
  <c r="I295" i="1" s="1"/>
  <c r="H903" i="1"/>
  <c r="I903" i="1" s="1"/>
  <c r="H273" i="1"/>
  <c r="I273" i="1" s="1"/>
  <c r="H144" i="1"/>
  <c r="I144" i="1" s="1"/>
  <c r="H551" i="1"/>
  <c r="I551" i="1" s="1"/>
  <c r="H584" i="1"/>
  <c r="I584" i="1" s="1"/>
  <c r="H654" i="1"/>
  <c r="I654" i="1" s="1"/>
  <c r="H811" i="1"/>
  <c r="I811" i="1" s="1"/>
  <c r="H98" i="1"/>
  <c r="I98" i="1" s="1"/>
  <c r="H271" i="1"/>
  <c r="I271" i="1" s="1"/>
  <c r="H561" i="1"/>
  <c r="I561" i="1" s="1"/>
  <c r="H403" i="1"/>
  <c r="I403" i="1" s="1"/>
  <c r="H45" i="1"/>
  <c r="I45" i="1" s="1"/>
  <c r="H336" i="1"/>
  <c r="I336" i="1" s="1"/>
  <c r="H870" i="1"/>
  <c r="I870" i="1" s="1"/>
  <c r="H428" i="1"/>
  <c r="I428" i="1" s="1"/>
  <c r="H527" i="1"/>
  <c r="I527" i="1" s="1"/>
  <c r="H132" i="1"/>
  <c r="I132" i="1" s="1"/>
  <c r="H557" i="1"/>
  <c r="I557" i="1" s="1"/>
  <c r="H433" i="1"/>
  <c r="I433" i="1" s="1"/>
  <c r="H748" i="1"/>
  <c r="I748" i="1" s="1"/>
  <c r="H757" i="1"/>
  <c r="I757" i="1" s="1"/>
  <c r="H737" i="1"/>
  <c r="I737" i="1" s="1"/>
  <c r="H555" i="1"/>
  <c r="I555" i="1" s="1"/>
  <c r="H776" i="1"/>
  <c r="I776" i="1" s="1"/>
  <c r="H904" i="1"/>
  <c r="I904" i="1" s="1"/>
  <c r="H618" i="1"/>
  <c r="I618" i="1" s="1"/>
  <c r="H506" i="1"/>
  <c r="I506" i="1" s="1"/>
  <c r="H540" i="1"/>
  <c r="I540" i="1" s="1"/>
  <c r="H708" i="1"/>
  <c r="I708" i="1" s="1"/>
  <c r="H473" i="1"/>
  <c r="I473" i="1" s="1"/>
  <c r="H837" i="1"/>
  <c r="I837" i="1" s="1"/>
  <c r="H625" i="1"/>
  <c r="I625" i="1" s="1"/>
  <c r="H666" i="1"/>
  <c r="I666" i="1" s="1"/>
  <c r="H835" i="1"/>
  <c r="I835" i="1" s="1"/>
  <c r="H183" i="1"/>
  <c r="I183" i="1" s="1"/>
  <c r="H127" i="1"/>
  <c r="I127" i="1" s="1"/>
  <c r="H400" i="1"/>
  <c r="I400" i="1" s="1"/>
  <c r="H247" i="1"/>
  <c r="I247" i="1" s="1"/>
  <c r="H248" i="1"/>
  <c r="I248" i="1" s="1"/>
  <c r="H91" i="1"/>
  <c r="I91" i="1" s="1"/>
  <c r="H200" i="1"/>
  <c r="I200" i="1" s="1"/>
  <c r="H884" i="1"/>
  <c r="I884" i="1" s="1"/>
  <c r="H803" i="1"/>
  <c r="I803" i="1" s="1"/>
  <c r="H607" i="1"/>
  <c r="I607" i="1" s="1"/>
  <c r="H222" i="1"/>
  <c r="I222" i="1" s="1"/>
  <c r="H793" i="1"/>
  <c r="I793" i="1" s="1"/>
  <c r="H5" i="1"/>
  <c r="I5" i="1" s="1"/>
  <c r="H830" i="1"/>
  <c r="I830" i="1" s="1"/>
  <c r="H105" i="1"/>
  <c r="I105" i="1" s="1"/>
  <c r="H866" i="1"/>
  <c r="I866" i="1" s="1"/>
  <c r="H458" i="1"/>
  <c r="I458" i="1" s="1"/>
  <c r="H35" i="1"/>
  <c r="I35" i="1" s="1"/>
  <c r="H575" i="1"/>
  <c r="I575" i="1" s="1"/>
  <c r="H84" i="1"/>
  <c r="I84" i="1" s="1"/>
  <c r="H674" i="1"/>
  <c r="I674" i="1" s="1"/>
  <c r="H858" i="1"/>
  <c r="I858" i="1" s="1"/>
  <c r="H861" i="1"/>
  <c r="I861" i="1" s="1"/>
  <c r="H743" i="1"/>
  <c r="I743" i="1" s="1"/>
  <c r="H341" i="1"/>
  <c r="I341" i="1" s="1"/>
  <c r="H38" i="1"/>
  <c r="I38" i="1" s="1"/>
  <c r="H261" i="1"/>
  <c r="I261" i="1" s="1"/>
  <c r="H139" i="1"/>
  <c r="I139" i="1" s="1"/>
  <c r="H242" i="1"/>
  <c r="I242" i="1" s="1"/>
  <c r="H117" i="1"/>
  <c r="I117" i="1" s="1"/>
  <c r="H48" i="1"/>
  <c r="I48" i="1" s="1"/>
  <c r="H62" i="1"/>
  <c r="I62" i="1" s="1"/>
  <c r="H292" i="1"/>
  <c r="I292" i="1" s="1"/>
  <c r="H254" i="1"/>
  <c r="I254" i="1" s="1"/>
  <c r="H342" i="1"/>
  <c r="I342" i="1" s="1"/>
  <c r="H203" i="1"/>
  <c r="I203" i="1" s="1"/>
  <c r="H459" i="1"/>
  <c r="I459" i="1" s="1"/>
  <c r="H74" i="1"/>
  <c r="I74" i="1" s="1"/>
  <c r="H774" i="1"/>
  <c r="I774" i="1" s="1"/>
  <c r="H450" i="1"/>
  <c r="I450" i="1" s="1"/>
  <c r="H420" i="1"/>
  <c r="I420" i="1" s="1"/>
  <c r="H321" i="1"/>
  <c r="I321" i="1" s="1"/>
  <c r="H140" i="1"/>
  <c r="I140" i="1" s="1"/>
  <c r="H485" i="1"/>
  <c r="I485" i="1" s="1"/>
  <c r="H523" i="1"/>
  <c r="I523" i="1" s="1"/>
  <c r="H905" i="1"/>
  <c r="I905" i="1" s="1"/>
  <c r="H762" i="1"/>
  <c r="I762" i="1" s="1"/>
  <c r="H682" i="1"/>
  <c r="I682" i="1" s="1"/>
  <c r="H452" i="1"/>
  <c r="I452" i="1" s="1"/>
  <c r="H724" i="1"/>
  <c r="I724" i="1" s="1"/>
  <c r="H460" i="1"/>
  <c r="I460" i="1" s="1"/>
  <c r="H895" i="1"/>
  <c r="I895" i="1" s="1"/>
  <c r="H439" i="1"/>
  <c r="I439" i="1" s="1"/>
  <c r="H705" i="1"/>
  <c r="I705" i="1" s="1"/>
  <c r="H482" i="1"/>
  <c r="I482" i="1" s="1"/>
  <c r="H544" i="1"/>
  <c r="I544" i="1" s="1"/>
  <c r="H754" i="1"/>
  <c r="I754" i="1" s="1"/>
  <c r="H494" i="1"/>
  <c r="I494" i="1" s="1"/>
  <c r="H495" i="1"/>
  <c r="I495" i="1" s="1"/>
  <c r="H338" i="1"/>
  <c r="I338" i="1" s="1"/>
  <c r="H832" i="1"/>
  <c r="I832" i="1" s="1"/>
  <c r="H679" i="1"/>
  <c r="I679" i="1" s="1"/>
  <c r="H664" i="1"/>
  <c r="I664" i="1" s="1"/>
  <c r="H770" i="1"/>
  <c r="I770" i="1" s="1"/>
  <c r="H244" i="1"/>
  <c r="I244" i="1" s="1"/>
  <c r="H469" i="1"/>
  <c r="I469" i="1" s="1"/>
  <c r="H906" i="1"/>
  <c r="I906" i="1" s="1"/>
  <c r="H226" i="1"/>
  <c r="I226" i="1" s="1"/>
  <c r="H100" i="1"/>
  <c r="I100" i="1" s="1"/>
  <c r="H651" i="1"/>
  <c r="I651" i="1" s="1"/>
  <c r="H759" i="1"/>
  <c r="I759" i="1" s="1"/>
  <c r="H472" i="1"/>
  <c r="I472" i="1" s="1"/>
  <c r="H404" i="1"/>
  <c r="I404" i="1" s="1"/>
  <c r="H519" i="1"/>
  <c r="I519" i="1" s="1"/>
  <c r="H262" i="1"/>
  <c r="I262" i="1" s="1"/>
  <c r="H440" i="1"/>
  <c r="I440" i="1" s="1"/>
  <c r="H370" i="1"/>
  <c r="I370" i="1" s="1"/>
  <c r="H550" i="1"/>
  <c r="I550" i="1" s="1"/>
  <c r="H267" i="1"/>
  <c r="I267" i="1" s="1"/>
  <c r="H478" i="1"/>
  <c r="I478" i="1" s="1"/>
  <c r="H281" i="1"/>
  <c r="I281" i="1" s="1"/>
  <c r="H224" i="1"/>
  <c r="I224" i="1" s="1"/>
  <c r="H290" i="1"/>
  <c r="I290" i="1" s="1"/>
  <c r="H122" i="1"/>
  <c r="I122" i="1" s="1"/>
  <c r="H483" i="1"/>
  <c r="I483" i="1" s="1"/>
  <c r="H235" i="1"/>
  <c r="I235" i="1" s="1"/>
  <c r="H31" i="1"/>
  <c r="I31" i="1" s="1"/>
  <c r="H451" i="1"/>
  <c r="I451" i="1" s="1"/>
  <c r="H781" i="1"/>
  <c r="I781" i="1" s="1"/>
  <c r="H644" i="1"/>
  <c r="I644" i="1" s="1"/>
  <c r="H696" i="1"/>
  <c r="I696" i="1" s="1"/>
  <c r="H463" i="1"/>
  <c r="I463" i="1" s="1"/>
  <c r="H568" i="1"/>
  <c r="I568" i="1" s="1"/>
  <c r="H162" i="1"/>
  <c r="I162" i="1" s="1"/>
  <c r="H124" i="1"/>
  <c r="I124" i="1" s="1"/>
  <c r="H85" i="1"/>
  <c r="I85" i="1" s="1"/>
  <c r="H856" i="1"/>
  <c r="I856" i="1" s="1"/>
  <c r="H324" i="1"/>
  <c r="I324" i="1" s="1"/>
  <c r="H441" i="1"/>
  <c r="I441" i="1" s="1"/>
  <c r="H322" i="1"/>
  <c r="I322" i="1" s="1"/>
  <c r="H13" i="1"/>
  <c r="I13" i="1" s="1"/>
  <c r="H802" i="1"/>
  <c r="I802" i="1" s="1"/>
  <c r="H564" i="1"/>
  <c r="I564" i="1" s="1"/>
  <c r="H549" i="1"/>
  <c r="I549" i="1" s="1"/>
  <c r="H151" i="1"/>
  <c r="I151" i="1" s="1"/>
  <c r="H110" i="1"/>
  <c r="I110" i="1" s="1"/>
  <c r="H82" i="1"/>
  <c r="I82" i="1" s="1"/>
  <c r="H573" i="1"/>
  <c r="I573" i="1" s="1"/>
  <c r="H14" i="1"/>
  <c r="I14" i="1" s="1"/>
  <c r="H111" i="1"/>
  <c r="I111" i="1" s="1"/>
  <c r="H814" i="1"/>
  <c r="I814" i="1" s="1"/>
  <c r="H656" i="1"/>
  <c r="I656" i="1" s="1"/>
  <c r="H406" i="1"/>
  <c r="I406" i="1" s="1"/>
  <c r="H401" i="1"/>
  <c r="I401" i="1" s="1"/>
  <c r="H351" i="1"/>
  <c r="I351" i="1" s="1"/>
  <c r="H298" i="1"/>
  <c r="I298" i="1" s="1"/>
  <c r="H205" i="1"/>
  <c r="I205" i="1" s="1"/>
  <c r="H352" i="1"/>
  <c r="I352" i="1" s="1"/>
  <c r="H318" i="1"/>
  <c r="I318" i="1" s="1"/>
  <c r="H190" i="1"/>
  <c r="I190" i="1" s="1"/>
  <c r="H191" i="1"/>
  <c r="I191" i="1" s="1"/>
  <c r="H59" i="1"/>
  <c r="I59" i="1" s="1"/>
  <c r="H769" i="1"/>
  <c r="I769" i="1" s="1"/>
  <c r="H270" i="1"/>
  <c r="I270" i="1" s="1"/>
  <c r="H868" i="1"/>
  <c r="I868" i="1" s="1"/>
  <c r="H18" i="1"/>
  <c r="I18" i="1" s="1"/>
  <c r="H354" i="1"/>
  <c r="I354" i="1" s="1"/>
  <c r="H580" i="1"/>
  <c r="I580" i="1" s="1"/>
  <c r="H536" i="1"/>
  <c r="I536" i="1" s="1"/>
  <c r="H246" i="1"/>
  <c r="I246" i="1" s="1"/>
  <c r="H731" i="1"/>
  <c r="I731" i="1" s="1"/>
  <c r="H333" i="1"/>
  <c r="I333" i="1" s="1"/>
  <c r="H632" i="1"/>
  <c r="I632" i="1" s="1"/>
  <c r="H206" i="1"/>
  <c r="I206" i="1" s="1"/>
  <c r="H291" i="1"/>
  <c r="I291" i="1" s="1"/>
  <c r="H395" i="1"/>
  <c r="I395" i="1" s="1"/>
  <c r="H556" i="1"/>
  <c r="I556" i="1" s="1"/>
  <c r="H71" i="1"/>
  <c r="I71" i="1" s="1"/>
  <c r="H268" i="1"/>
  <c r="I268" i="1" s="1"/>
  <c r="H643" i="1"/>
  <c r="I643" i="1" s="1"/>
  <c r="H20" i="1"/>
  <c r="I20" i="1" s="1"/>
  <c r="H78" i="1"/>
  <c r="I78" i="1" s="1"/>
  <c r="H815" i="1"/>
  <c r="I815" i="1" s="1"/>
  <c r="H304" i="1"/>
  <c r="I304" i="1" s="1"/>
  <c r="H908" i="1"/>
  <c r="I908" i="1" s="1"/>
  <c r="H840" i="1"/>
  <c r="I840" i="1" s="1"/>
  <c r="H726" i="1"/>
  <c r="I726" i="1" s="1"/>
  <c r="H258" i="1"/>
  <c r="I258" i="1" s="1"/>
  <c r="H193" i="1"/>
  <c r="I193" i="1" s="1"/>
  <c r="H867" i="1"/>
  <c r="I867" i="1" s="1"/>
  <c r="H796" i="1"/>
  <c r="I796" i="1" s="1"/>
  <c r="H768" i="1"/>
  <c r="I768" i="1" s="1"/>
  <c r="H329" i="1"/>
  <c r="I329" i="1" s="1"/>
  <c r="H202" i="1"/>
  <c r="I202" i="1" s="1"/>
  <c r="H86" i="1"/>
  <c r="I86" i="1" s="1"/>
  <c r="H727" i="1"/>
  <c r="I727" i="1" s="1"/>
  <c r="H594" i="1"/>
  <c r="I594" i="1" s="1"/>
  <c r="H102" i="1"/>
  <c r="I102" i="1" s="1"/>
  <c r="H87" i="1"/>
  <c r="I87" i="1" s="1"/>
  <c r="H657" i="1"/>
  <c r="I657" i="1" s="1"/>
  <c r="H658" i="1"/>
  <c r="I658" i="1" s="1"/>
  <c r="H325" i="1"/>
  <c r="I325" i="1" s="1"/>
  <c r="H65" i="1"/>
  <c r="I65" i="1" s="1"/>
  <c r="H337" i="1"/>
  <c r="I337" i="1" s="1"/>
  <c r="H302" i="1"/>
  <c r="I302" i="1" s="1"/>
  <c r="H571" i="1"/>
  <c r="I571" i="1" s="1"/>
  <c r="H602" i="1"/>
  <c r="I602" i="1" s="1"/>
  <c r="H278" i="1"/>
  <c r="I278" i="1" s="1"/>
  <c r="H900" i="1"/>
  <c r="I900" i="1" s="1"/>
  <c r="H829" i="1"/>
  <c r="I829" i="1" s="1"/>
  <c r="H339" i="1"/>
  <c r="I339" i="1" s="1"/>
  <c r="H25" i="1"/>
  <c r="I25" i="1" s="1"/>
  <c r="H558" i="1"/>
  <c r="I558" i="1" s="1"/>
  <c r="H545" i="1"/>
  <c r="I545" i="1" s="1"/>
  <c r="H375" i="1"/>
  <c r="I375" i="1" s="1"/>
  <c r="H843" i="1"/>
  <c r="I843" i="1" s="1"/>
  <c r="H691" i="1"/>
  <c r="I691" i="1" s="1"/>
  <c r="H30" i="1"/>
  <c r="I30" i="1" s="1"/>
  <c r="H806" i="1"/>
  <c r="I806" i="1" s="1"/>
  <c r="H646" i="1"/>
  <c r="I646" i="1" s="1"/>
  <c r="H734" i="1"/>
  <c r="I734" i="1" s="1"/>
  <c r="H537" i="1"/>
  <c r="I537" i="1" s="1"/>
  <c r="H600" i="1"/>
  <c r="I600" i="1" s="1"/>
  <c r="H21" i="1"/>
  <c r="I21" i="1" s="1"/>
  <c r="H838" i="1"/>
  <c r="I838" i="1" s="1"/>
  <c r="H777" i="1"/>
  <c r="I777" i="1" s="1"/>
  <c r="H863" i="1"/>
  <c r="I863" i="1" s="1"/>
  <c r="H653" i="1"/>
  <c r="I653" i="1" s="1"/>
  <c r="H259" i="1"/>
  <c r="I259" i="1" s="1"/>
  <c r="H148" i="1"/>
  <c r="I148" i="1" s="1"/>
  <c r="H901" i="1"/>
  <c r="I901" i="1" s="1"/>
  <c r="H434" i="1"/>
  <c r="I434" i="1" s="1"/>
  <c r="H118" i="1"/>
  <c r="I118" i="1" s="1"/>
  <c r="H384" i="1"/>
  <c r="I384" i="1" s="1"/>
  <c r="H320" i="1"/>
  <c r="I320" i="1" s="1"/>
  <c r="H358" i="1"/>
  <c r="I358" i="1" s="1"/>
  <c r="H136" i="1"/>
  <c r="I136" i="1" s="1"/>
  <c r="H649" i="1"/>
  <c r="I649" i="1" s="1"/>
  <c r="H284" i="1"/>
  <c r="I284" i="1" s="1"/>
  <c r="H702" i="1"/>
  <c r="I702" i="1" s="1"/>
  <c r="H740" i="1"/>
  <c r="I740" i="1" s="1"/>
  <c r="H233" i="1"/>
  <c r="I233" i="1" s="1"/>
  <c r="H794" i="1"/>
  <c r="I794" i="1" s="1"/>
  <c r="H253" i="1"/>
  <c r="I253" i="1" s="1"/>
  <c r="H685" i="1"/>
  <c r="I685" i="1" s="1"/>
  <c r="H288" i="1"/>
  <c r="I288" i="1" s="1"/>
  <c r="H847" i="1"/>
  <c r="I847" i="1" s="1"/>
  <c r="H879" i="1"/>
  <c r="I879" i="1" s="1"/>
  <c r="H81" i="1"/>
  <c r="I81" i="1" s="1"/>
  <c r="H234" i="1"/>
  <c r="I234" i="1" s="1"/>
  <c r="H717" i="1"/>
  <c r="I717" i="1" s="1"/>
  <c r="H852" i="1"/>
  <c r="I852" i="1" s="1"/>
  <c r="H266" i="1"/>
  <c r="I266" i="1" s="1"/>
  <c r="H41" i="1"/>
  <c r="I41" i="1" s="1"/>
  <c r="H706" i="1"/>
  <c r="I706" i="1" s="1"/>
  <c r="H97" i="1"/>
  <c r="I97" i="1" s="1"/>
  <c r="H610" i="1"/>
  <c r="I610" i="1" s="1"/>
  <c r="H26" i="1"/>
  <c r="I26" i="1" s="1"/>
  <c r="H399" i="1"/>
  <c r="I399" i="1" s="1"/>
  <c r="H238" i="1"/>
  <c r="I238" i="1" s="1"/>
  <c r="H145" i="1"/>
  <c r="I145" i="1" s="1"/>
  <c r="H96" i="1"/>
  <c r="I96" i="1" s="1"/>
  <c r="H780" i="1"/>
  <c r="I780" i="1" s="1"/>
  <c r="H761" i="1"/>
  <c r="I761" i="1" s="1"/>
  <c r="H28" i="1"/>
  <c r="I28" i="1" s="1"/>
  <c r="H745" i="1"/>
  <c r="I745" i="1" s="1"/>
  <c r="H766" i="1"/>
  <c r="I766" i="1" s="1"/>
  <c r="H396" i="1"/>
  <c r="I396" i="1" s="1"/>
  <c r="H4" i="1"/>
  <c r="I4" i="1" s="1"/>
  <c r="H153" i="1"/>
  <c r="I153" i="1" s="1"/>
  <c r="H300" i="1"/>
  <c r="I300" i="1" s="1"/>
  <c r="H316" i="1"/>
  <c r="I316" i="1" s="1"/>
  <c r="H809" i="1"/>
  <c r="I809" i="1" s="1"/>
  <c r="H763" i="1"/>
  <c r="I763" i="1" s="1"/>
  <c r="H215" i="1"/>
  <c r="I215" i="1" s="1"/>
  <c r="H587" i="1"/>
  <c r="I587" i="1" s="1"/>
  <c r="H130" i="1"/>
  <c r="I130" i="1" s="1"/>
  <c r="H50" i="1"/>
  <c r="I50" i="1" s="1"/>
  <c r="H620" i="1"/>
  <c r="I620" i="1" s="1"/>
  <c r="H782" i="1"/>
  <c r="I782" i="1" s="1"/>
  <c r="H165" i="1"/>
  <c r="I165" i="1" s="1"/>
  <c r="H590" i="1"/>
  <c r="I590" i="1" s="1"/>
  <c r="H733" i="1"/>
  <c r="I733" i="1" s="1"/>
  <c r="H185" i="1"/>
  <c r="I185" i="1" s="1"/>
  <c r="H416" i="1"/>
  <c r="I416" i="1" s="1"/>
  <c r="H869" i="1"/>
  <c r="I869" i="1" s="1"/>
  <c r="H526" i="1"/>
  <c r="I526" i="1" s="1"/>
  <c r="H833" i="1"/>
  <c r="I833" i="1" s="1"/>
  <c r="H188" i="1"/>
  <c r="I188" i="1" s="1"/>
  <c r="H448" i="1"/>
  <c r="I448" i="1" s="1"/>
  <c r="H639" i="1"/>
  <c r="I639" i="1" s="1"/>
  <c r="H741" i="1"/>
  <c r="I741" i="1" s="1"/>
  <c r="H675" i="1"/>
  <c r="I675" i="1" s="1"/>
  <c r="H824" i="1"/>
  <c r="I824" i="1" s="1"/>
  <c r="H554" i="1"/>
  <c r="I554" i="1" s="1"/>
  <c r="H529" i="1"/>
  <c r="I529" i="1" s="1"/>
  <c r="H283" i="1"/>
  <c r="I283" i="1" s="1"/>
  <c r="H310" i="1"/>
  <c r="I310" i="1" s="1"/>
  <c r="H37" i="1"/>
  <c r="I37" i="1" s="1"/>
  <c r="H180" i="1"/>
  <c r="I180" i="1" s="1"/>
  <c r="H60" i="1"/>
  <c r="I60" i="1" s="1"/>
  <c r="H172" i="1"/>
  <c r="I172" i="1" s="1"/>
  <c r="H667" i="1"/>
  <c r="I667" i="1" s="1"/>
  <c r="H217" i="1"/>
  <c r="I217" i="1" s="1"/>
  <c r="H286" i="1"/>
  <c r="I286" i="1" s="1"/>
  <c r="H412" i="1"/>
  <c r="I412" i="1" s="1"/>
  <c r="H585" i="1"/>
  <c r="I585" i="1" s="1"/>
  <c r="H841" i="1"/>
  <c r="I841" i="1" s="1"/>
  <c r="H408" i="1"/>
  <c r="I408" i="1" s="1"/>
  <c r="H746" i="1"/>
  <c r="I746" i="1" s="1"/>
  <c r="H331" i="1"/>
  <c r="I331" i="1" s="1"/>
  <c r="H713" i="1"/>
  <c r="I713" i="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245CE70-6BBB-49DB-9854-4C9F27F91692}"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36AF6E1F-BBC2-47B7-8C98-519A09092F27}" name="WorksheetConnection_Outdoor_Samantha_Barnett.xlsx!Table2" type="102" refreshedVersion="8" minRefreshableVersion="5">
    <extLst>
      <ext xmlns:x15="http://schemas.microsoft.com/office/spreadsheetml/2010/11/main" uri="{DE250136-89BD-433C-8126-D09CA5730AF9}">
        <x15:connection id="Table2" autoDelete="1">
          <x15:rangePr sourceName="_xlcn.WorksheetConnection_Outdoor_Samantha_Barnett.xlsxTable21"/>
        </x15:connection>
      </ext>
    </extLst>
  </connection>
  <connection id="3" xr16:uid="{F037FF7B-F846-4ABC-853C-3811C6B86F63}" name="WorksheetConnection_Outdoor_Samantha_Barnett.xlsx!Table3" type="102" refreshedVersion="8" minRefreshableVersion="5">
    <extLst>
      <ext xmlns:x15="http://schemas.microsoft.com/office/spreadsheetml/2010/11/main" uri="{DE250136-89BD-433C-8126-D09CA5730AF9}">
        <x15:connection id="Table3">
          <x15:rangePr sourceName="_xlcn.WorksheetConnection_Outdoor_Samantha_Barnett.xlsxTable31"/>
        </x15:connection>
      </ext>
    </extLst>
  </connection>
  <connection id="4" xr16:uid="{D0BF205F-EEB0-4A60-86A8-51829BDA25B8}" name="WorksheetConnection_Outdoor_Samantha_Barnettt.xlsx!Table1" type="102" refreshedVersion="8" minRefreshableVersion="5">
    <extLst>
      <ext xmlns:x15="http://schemas.microsoft.com/office/spreadsheetml/2010/11/main" uri="{DE250136-89BD-433C-8126-D09CA5730AF9}">
        <x15:connection id="Table1" autoDelete="1">
          <x15:rangePr sourceName="_xlcn.WorksheetConnection_Outdoor_Samantha_Barnettt.xlsxTable11"/>
        </x15:connection>
      </ext>
    </extLst>
  </connection>
  <connection id="5" xr16:uid="{23F4CA55-0D25-43D2-900D-94787DA1F382}" name="WorksheetConnection_Sales Data!$A$1:$H$910" type="102" refreshedVersion="8" minRefreshableVersion="5">
    <extLst>
      <ext xmlns:x15="http://schemas.microsoft.com/office/spreadsheetml/2010/11/main" uri="{DE250136-89BD-433C-8126-D09CA5730AF9}">
        <x15:connection id="Range" autoDelete="1">
          <x15:rangePr sourceName="_xlcn.WorksheetConnection_SalesDataA1H9101"/>
        </x15:connection>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ThisWorkbookDataModel"/>
    <s v="{[Range].[Date (Year)].&amp;[2022]}"/>
  </metadataStrings>
  <mdxMetadata count="1">
    <mdx n="0" f="s">
      <ms ns="1" c="0"/>
    </mdx>
  </mdxMetadata>
  <valueMetadata count="1">
    <bk>
      <rc t="1" v="0"/>
    </bk>
  </valueMetadata>
</metadata>
</file>

<file path=xl/sharedStrings.xml><?xml version="1.0" encoding="utf-8"?>
<sst xmlns="http://schemas.openxmlformats.org/spreadsheetml/2006/main" count="1909" uniqueCount="52">
  <si>
    <t>NE</t>
  </si>
  <si>
    <t>Vaughn, Harlon</t>
  </si>
  <si>
    <t>SW</t>
  </si>
  <si>
    <t>Owen, Robert</t>
  </si>
  <si>
    <t>SE</t>
  </si>
  <si>
    <t>NW</t>
  </si>
  <si>
    <t>McCullough, Scott</t>
  </si>
  <si>
    <t>Livingston, Lynette</t>
  </si>
  <si>
    <t>Leon, Emily</t>
  </si>
  <si>
    <t>Christensen, Jill</t>
  </si>
  <si>
    <t>Arnold, Cole</t>
  </si>
  <si>
    <t>Item Cost</t>
  </si>
  <si>
    <t>Date</t>
  </si>
  <si>
    <t>Customer</t>
  </si>
  <si>
    <t>Region</t>
  </si>
  <si>
    <t>Product</t>
  </si>
  <si>
    <t>Total Sales</t>
  </si>
  <si>
    <t>Thermal Vest</t>
  </si>
  <si>
    <t>Polo Sweatshirt</t>
  </si>
  <si>
    <t>Hooded Sweatshirt</t>
  </si>
  <si>
    <t>Quarter Zip</t>
  </si>
  <si>
    <t>V-Neck Sweater</t>
  </si>
  <si>
    <t>Quantity</t>
  </si>
  <si>
    <t>Salesperson Name</t>
  </si>
  <si>
    <t>Salesperson #</t>
  </si>
  <si>
    <t>Customer #</t>
  </si>
  <si>
    <t>Academy Fitness</t>
  </si>
  <si>
    <t>PowerZone</t>
  </si>
  <si>
    <t>The Muscle Studio</t>
  </si>
  <si>
    <t>Fitness Heroes</t>
  </si>
  <si>
    <t>The Powerhouse</t>
  </si>
  <si>
    <t>Iron Paradise</t>
  </si>
  <si>
    <t>Sweat Society</t>
  </si>
  <si>
    <t>Muscle Monkeys</t>
  </si>
  <si>
    <t>BoomBoom Fitness</t>
  </si>
  <si>
    <t>PowerPump Fitness</t>
  </si>
  <si>
    <t>Body Benders</t>
  </si>
  <si>
    <t>Pumped up Fitness</t>
  </si>
  <si>
    <t>Curl</t>
  </si>
  <si>
    <t>Body Sculptors</t>
  </si>
  <si>
    <t>Grand Total</t>
  </si>
  <si>
    <t>Sum of Total Sales</t>
  </si>
  <si>
    <t>2021</t>
  </si>
  <si>
    <t>2022</t>
  </si>
  <si>
    <t>Years</t>
  </si>
  <si>
    <t>Total Sales Dollars</t>
  </si>
  <si>
    <t>Sum of Total Sales Dollars</t>
  </si>
  <si>
    <t>Date (Year)</t>
  </si>
  <si>
    <t>Sales Dollars</t>
  </si>
  <si>
    <t>Sales Person</t>
  </si>
  <si>
    <t>Sum of Quantity</t>
  </si>
  <si>
    <t xml:space="preserve">Customer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</si>
</sst>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8" formatCode="&quot;$&quot;#,##0"/>
  </numFmts>
  <fonts count="4" x14ac:knownFonts="1">
    <font>
      <sz val="12"/>
      <color theme="1"/>
      <name val="Arial"/>
      <family val="2"/>
    </font>
    <font>
      <sz val="12"/>
      <color theme="1"/>
      <name val="Arial"/>
      <family val="2"/>
    </font>
    <font>
      <sz val="12"/>
      <color theme="0"/>
      <name val="Arial"/>
      <family val="2"/>
    </font>
    <font>
      <sz val="11"/>
      <color theme="1"/>
      <name val="Arial"/>
      <family val="2"/>
    </font>
  </fonts>
  <fills count="2">
    <fill>
      <patternFill patternType="none"/>
    </fill>
    <fill>
      <patternFill patternType="gray125"/>
    </fill>
  </fills>
  <borders count="1">
    <border>
      <left/>
      <right/>
      <top/>
      <bottom/>
      <diagonal/>
    </border>
  </borders>
  <cellStyleXfs count="2">
    <xf numFmtId="0" fontId="0" fillId="0" borderId="0"/>
    <xf numFmtId="44" fontId="1" fillId="0" borderId="0" applyFont="0" applyFill="0" applyBorder="0" applyAlignment="0" applyProtection="0"/>
  </cellStyleXfs>
  <cellXfs count="21">
    <xf numFmtId="0" fontId="0" fillId="0" borderId="0" xfId="0"/>
    <xf numFmtId="14" fontId="0" fillId="0" borderId="0" xfId="0" applyNumberFormat="1"/>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pivotButton="1"/>
    <xf numFmtId="0" fontId="0" fillId="0" borderId="0" xfId="0" applyAlignment="1">
      <alignment horizontal="left"/>
    </xf>
    <xf numFmtId="168" fontId="0" fillId="0" borderId="0" xfId="0" applyNumberFormat="1"/>
    <xf numFmtId="168" fontId="0" fillId="0" borderId="0" xfId="1" applyNumberFormat="1" applyFont="1"/>
    <xf numFmtId="0" fontId="0" fillId="0" borderId="0" xfId="0" applyNumberFormat="1"/>
    <xf numFmtId="10" fontId="0" fillId="0" borderId="0" xfId="0" applyNumberFormat="1"/>
    <xf numFmtId="0" fontId="2" fillId="0" borderId="0" xfId="0" applyFont="1"/>
    <xf numFmtId="0" fontId="0" fillId="0" borderId="0" xfId="0" applyAlignment="1">
      <alignment horizontal="right"/>
    </xf>
    <xf numFmtId="0" fontId="0" fillId="0" borderId="0" xfId="0" applyAlignment="1">
      <alignment horizontal="right" wrapText="1"/>
    </xf>
    <xf numFmtId="168" fontId="0" fillId="0" borderId="0" xfId="0" applyNumberFormat="1" applyAlignment="1">
      <alignment horizontal="right"/>
    </xf>
    <xf numFmtId="0" fontId="3" fillId="0" borderId="0" xfId="0" applyFont="1" applyAlignment="1">
      <alignment horizontal="right" wrapText="1"/>
    </xf>
    <xf numFmtId="0" fontId="3" fillId="0" borderId="0" xfId="0" applyFont="1" applyAlignment="1">
      <alignment horizontal="right"/>
    </xf>
    <xf numFmtId="0" fontId="3" fillId="0" borderId="0" xfId="0" applyFont="1" applyAlignment="1">
      <alignment horizontal="center"/>
    </xf>
    <xf numFmtId="14" fontId="3" fillId="0" borderId="0" xfId="0" applyNumberFormat="1" applyFont="1" applyAlignment="1">
      <alignment horizontal="center" wrapText="1"/>
    </xf>
    <xf numFmtId="0" fontId="3" fillId="0" borderId="0" xfId="0" applyFont="1" applyAlignment="1">
      <alignment horizontal="center" wrapText="1"/>
    </xf>
  </cellXfs>
  <cellStyles count="2">
    <cellStyle name="Currency" xfId="1" builtinId="4"/>
    <cellStyle name="Normal" xfId="0" builtinId="0"/>
  </cellStyles>
  <dxfs count="15">
    <dxf>
      <alignment horizontal="center" vertical="bottom" textRotation="0" wrapText="0" indent="0" justifyLastLine="0" shrinkToFit="0" readingOrder="0"/>
    </dxf>
    <dxf>
      <alignment horizontal="righ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68" formatCode="&quot;$&quot;#,##0"/>
      <alignment horizontal="right" vertical="bottom" textRotation="0" wrapText="0" indent="0" justifyLastLine="0" shrinkToFit="0" readingOrder="0"/>
    </dxf>
    <dxf>
      <numFmt numFmtId="168" formatCode="&quot;$&quot;#,##0"/>
    </dxf>
    <dxf>
      <numFmt numFmtId="168" formatCode="&quot;$&quot;#,##0"/>
    </dxf>
    <dxf>
      <alignment horizontal="right" vertical="bottom" textRotation="0" wrapText="0" indent="0" justifyLastLine="0" shrinkToFit="0" readingOrder="0"/>
    </dxf>
    <dxf>
      <alignment horizontal="right" vertical="bottom" textRotation="0" wrapText="0" indent="0" justifyLastLine="0" shrinkToFit="0" readingOrder="0"/>
    </dxf>
    <dxf>
      <numFmt numFmtId="168" formatCode="&quot;$&quot;#,##0"/>
    </dxf>
    <dxf>
      <numFmt numFmtId="168" formatCode="&quot;$&quot;#,##0"/>
    </dxf>
    <dxf>
      <numFmt numFmtId="168" formatCode="&quot;$&quot;#,##0"/>
    </dxf>
    <dxf>
      <alignment horizontal="center" vertical="bottom" textRotation="0" wrapText="0" indent="0" justifyLastLine="0" shrinkToFit="0" readingOrder="0"/>
    </dxf>
    <dxf>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pivotCacheDefinition" Target="pivotCache/pivotCacheDefinition6.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pivotCacheDefinition" Target="pivotCache/pivotCacheDefinition1.xml"/><Relationship Id="rId12" Type="http://schemas.microsoft.com/office/2007/relationships/slicerCache" Target="slicerCaches/slicerCache1.xml"/><Relationship Id="rId17" Type="http://schemas.openxmlformats.org/officeDocument/2006/relationships/styles" Target="styles.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powerPivotData" Target="model/item.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5.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2.xml"/><Relationship Id="rId10" Type="http://schemas.openxmlformats.org/officeDocument/2006/relationships/pivotCacheDefinition" Target="pivotCache/pivotCacheDefinition4.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pivotCacheDefinition" Target="pivotCache/pivotCacheDefinition3.xml"/><Relationship Id="rId14" Type="http://schemas.microsoft.com/office/2011/relationships/timelineCache" Target="timelineCaches/timelineCache1.xml"/><Relationship Id="rId22" Type="http://schemas.openxmlformats.org/officeDocument/2006/relationships/customXml" Target="../customXml/item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v>NE - Qtr1</c:v>
          </c:tx>
          <c:spPr>
            <a:solidFill>
              <a:srgbClr val="9999FF"/>
            </a:solidFill>
            <a:ln w="12700">
              <a:solidFill>
                <a:srgbClr val="000000"/>
              </a:solidFill>
              <a:prstDash val="solid"/>
            </a:ln>
          </c:spPr>
          <c:invertIfNegative val="0"/>
          <c:cat>
            <c:strLit>
              <c:ptCount val="5"/>
              <c:pt idx="0">
                <c:v>Clothes Washers</c:v>
              </c:pt>
              <c:pt idx="1">
                <c:v>Dishwashers</c:v>
              </c:pt>
              <c:pt idx="2">
                <c:v>Dryers</c:v>
              </c:pt>
              <c:pt idx="3">
                <c:v>Refrigerators</c:v>
              </c:pt>
              <c:pt idx="4">
                <c:v>Televisions</c:v>
              </c:pt>
            </c:strLit>
          </c:cat>
          <c:val>
            <c:numLit>
              <c:formatCode>General</c:formatCode>
              <c:ptCount val="5"/>
              <c:pt idx="0">
                <c:v>55</c:v>
              </c:pt>
              <c:pt idx="1">
                <c:v>96</c:v>
              </c:pt>
              <c:pt idx="2">
                <c:v>80</c:v>
              </c:pt>
              <c:pt idx="3">
                <c:v>99</c:v>
              </c:pt>
              <c:pt idx="4">
                <c:v>96</c:v>
              </c:pt>
            </c:numLit>
          </c:val>
          <c:extLst>
            <c:ext xmlns:c16="http://schemas.microsoft.com/office/drawing/2014/chart" uri="{C3380CC4-5D6E-409C-BE32-E72D297353CC}">
              <c16:uniqueId val="{00000000-0F71-4901-AE2E-5CA442990C4E}"/>
            </c:ext>
          </c:extLst>
        </c:ser>
        <c:ser>
          <c:idx val="1"/>
          <c:order val="1"/>
          <c:tx>
            <c:v>NE - Qtr2</c:v>
          </c:tx>
          <c:spPr>
            <a:solidFill>
              <a:srgbClr val="993366"/>
            </a:solidFill>
            <a:ln w="12700">
              <a:solidFill>
                <a:srgbClr val="000000"/>
              </a:solidFill>
              <a:prstDash val="solid"/>
            </a:ln>
          </c:spPr>
          <c:invertIfNegative val="0"/>
          <c:cat>
            <c:strLit>
              <c:ptCount val="5"/>
              <c:pt idx="0">
                <c:v>Clothes Washers</c:v>
              </c:pt>
              <c:pt idx="1">
                <c:v>Dishwashers</c:v>
              </c:pt>
              <c:pt idx="2">
                <c:v>Dryers</c:v>
              </c:pt>
              <c:pt idx="3">
                <c:v>Refrigerators</c:v>
              </c:pt>
              <c:pt idx="4">
                <c:v>Televisions</c:v>
              </c:pt>
            </c:strLit>
          </c:cat>
          <c:val>
            <c:numLit>
              <c:formatCode>General</c:formatCode>
              <c:ptCount val="5"/>
              <c:pt idx="0">
                <c:v>48</c:v>
              </c:pt>
              <c:pt idx="1">
                <c:v>88</c:v>
              </c:pt>
              <c:pt idx="2">
                <c:v>88</c:v>
              </c:pt>
              <c:pt idx="3">
                <c:v>39</c:v>
              </c:pt>
              <c:pt idx="4">
                <c:v>98</c:v>
              </c:pt>
            </c:numLit>
          </c:val>
          <c:extLst>
            <c:ext xmlns:c16="http://schemas.microsoft.com/office/drawing/2014/chart" uri="{C3380CC4-5D6E-409C-BE32-E72D297353CC}">
              <c16:uniqueId val="{00000001-0F71-4901-AE2E-5CA442990C4E}"/>
            </c:ext>
          </c:extLst>
        </c:ser>
        <c:ser>
          <c:idx val="2"/>
          <c:order val="2"/>
          <c:tx>
            <c:v>NE - Qtr3</c:v>
          </c:tx>
          <c:spPr>
            <a:solidFill>
              <a:srgbClr val="FFFFCC"/>
            </a:solidFill>
            <a:ln w="12700">
              <a:solidFill>
                <a:srgbClr val="000000"/>
              </a:solidFill>
              <a:prstDash val="solid"/>
            </a:ln>
          </c:spPr>
          <c:invertIfNegative val="0"/>
          <c:cat>
            <c:strLit>
              <c:ptCount val="5"/>
              <c:pt idx="0">
                <c:v>Clothes Washers</c:v>
              </c:pt>
              <c:pt idx="1">
                <c:v>Dishwashers</c:v>
              </c:pt>
              <c:pt idx="2">
                <c:v>Dryers</c:v>
              </c:pt>
              <c:pt idx="3">
                <c:v>Refrigerators</c:v>
              </c:pt>
              <c:pt idx="4">
                <c:v>Televisions</c:v>
              </c:pt>
            </c:strLit>
          </c:cat>
          <c:val>
            <c:numLit>
              <c:formatCode>General</c:formatCode>
              <c:ptCount val="5"/>
              <c:pt idx="0">
                <c:v>90</c:v>
              </c:pt>
              <c:pt idx="1">
                <c:v>67</c:v>
              </c:pt>
              <c:pt idx="2">
                <c:v>76</c:v>
              </c:pt>
              <c:pt idx="3">
                <c:v>116</c:v>
              </c:pt>
              <c:pt idx="4">
                <c:v>90</c:v>
              </c:pt>
            </c:numLit>
          </c:val>
          <c:extLst>
            <c:ext xmlns:c16="http://schemas.microsoft.com/office/drawing/2014/chart" uri="{C3380CC4-5D6E-409C-BE32-E72D297353CC}">
              <c16:uniqueId val="{00000002-0F71-4901-AE2E-5CA442990C4E}"/>
            </c:ext>
          </c:extLst>
        </c:ser>
        <c:ser>
          <c:idx val="3"/>
          <c:order val="3"/>
          <c:tx>
            <c:v>NE - Qtr4</c:v>
          </c:tx>
          <c:spPr>
            <a:solidFill>
              <a:srgbClr val="CCFFFF"/>
            </a:solidFill>
            <a:ln w="12700">
              <a:solidFill>
                <a:srgbClr val="000000"/>
              </a:solidFill>
              <a:prstDash val="solid"/>
            </a:ln>
          </c:spPr>
          <c:invertIfNegative val="0"/>
          <c:cat>
            <c:strLit>
              <c:ptCount val="5"/>
              <c:pt idx="0">
                <c:v>Clothes Washers</c:v>
              </c:pt>
              <c:pt idx="1">
                <c:v>Dishwashers</c:v>
              </c:pt>
              <c:pt idx="2">
                <c:v>Dryers</c:v>
              </c:pt>
              <c:pt idx="3">
                <c:v>Refrigerators</c:v>
              </c:pt>
              <c:pt idx="4">
                <c:v>Televisions</c:v>
              </c:pt>
            </c:strLit>
          </c:cat>
          <c:val>
            <c:numLit>
              <c:formatCode>General</c:formatCode>
              <c:ptCount val="5"/>
              <c:pt idx="0">
                <c:v>51</c:v>
              </c:pt>
              <c:pt idx="1">
                <c:v>71</c:v>
              </c:pt>
              <c:pt idx="2">
                <c:v>92</c:v>
              </c:pt>
              <c:pt idx="3">
                <c:v>76</c:v>
              </c:pt>
              <c:pt idx="4">
                <c:v>97</c:v>
              </c:pt>
            </c:numLit>
          </c:val>
          <c:extLst>
            <c:ext xmlns:c16="http://schemas.microsoft.com/office/drawing/2014/chart" uri="{C3380CC4-5D6E-409C-BE32-E72D297353CC}">
              <c16:uniqueId val="{00000003-0F71-4901-AE2E-5CA442990C4E}"/>
            </c:ext>
          </c:extLst>
        </c:ser>
        <c:ser>
          <c:idx val="4"/>
          <c:order val="4"/>
          <c:tx>
            <c:v>NW</c:v>
          </c:tx>
          <c:spPr>
            <a:solidFill>
              <a:srgbClr val="660066"/>
            </a:solidFill>
            <a:ln w="12700">
              <a:solidFill>
                <a:srgbClr val="000000"/>
              </a:solidFill>
              <a:prstDash val="solid"/>
            </a:ln>
          </c:spPr>
          <c:invertIfNegative val="0"/>
          <c:cat>
            <c:strLit>
              <c:ptCount val="5"/>
              <c:pt idx="0">
                <c:v>Clothes Washers</c:v>
              </c:pt>
              <c:pt idx="1">
                <c:v>Dishwashers</c:v>
              </c:pt>
              <c:pt idx="2">
                <c:v>Dryers</c:v>
              </c:pt>
              <c:pt idx="3">
                <c:v>Refrigerators</c:v>
              </c:pt>
              <c:pt idx="4">
                <c:v>Televisions</c:v>
              </c:pt>
            </c:strLit>
          </c:cat>
          <c:val>
            <c:numLit>
              <c:formatCode>General</c:formatCode>
              <c:ptCount val="5"/>
              <c:pt idx="0">
                <c:v>350</c:v>
              </c:pt>
              <c:pt idx="1">
                <c:v>268</c:v>
              </c:pt>
              <c:pt idx="2">
                <c:v>356</c:v>
              </c:pt>
              <c:pt idx="3">
                <c:v>327</c:v>
              </c:pt>
              <c:pt idx="4">
                <c:v>393</c:v>
              </c:pt>
            </c:numLit>
          </c:val>
          <c:extLst>
            <c:ext xmlns:c16="http://schemas.microsoft.com/office/drawing/2014/chart" uri="{C3380CC4-5D6E-409C-BE32-E72D297353CC}">
              <c16:uniqueId val="{00000004-0F71-4901-AE2E-5CA442990C4E}"/>
            </c:ext>
          </c:extLst>
        </c:ser>
        <c:ser>
          <c:idx val="5"/>
          <c:order val="5"/>
          <c:tx>
            <c:v>SE - Qtr1</c:v>
          </c:tx>
          <c:spPr>
            <a:solidFill>
              <a:srgbClr val="FF8080"/>
            </a:solidFill>
            <a:ln w="12700">
              <a:solidFill>
                <a:srgbClr val="000000"/>
              </a:solidFill>
              <a:prstDash val="solid"/>
            </a:ln>
          </c:spPr>
          <c:invertIfNegative val="0"/>
          <c:cat>
            <c:strLit>
              <c:ptCount val="5"/>
              <c:pt idx="0">
                <c:v>Clothes Washers</c:v>
              </c:pt>
              <c:pt idx="1">
                <c:v>Dishwashers</c:v>
              </c:pt>
              <c:pt idx="2">
                <c:v>Dryers</c:v>
              </c:pt>
              <c:pt idx="3">
                <c:v>Refrigerators</c:v>
              </c:pt>
              <c:pt idx="4">
                <c:v>Televisions</c:v>
              </c:pt>
            </c:strLit>
          </c:cat>
          <c:val>
            <c:numLit>
              <c:formatCode>General</c:formatCode>
              <c:ptCount val="5"/>
              <c:pt idx="0">
                <c:v>59</c:v>
              </c:pt>
              <c:pt idx="1">
                <c:v>73</c:v>
              </c:pt>
              <c:pt idx="2">
                <c:v>109</c:v>
              </c:pt>
              <c:pt idx="3">
                <c:v>52</c:v>
              </c:pt>
              <c:pt idx="4">
                <c:v>82</c:v>
              </c:pt>
            </c:numLit>
          </c:val>
          <c:extLst>
            <c:ext xmlns:c16="http://schemas.microsoft.com/office/drawing/2014/chart" uri="{C3380CC4-5D6E-409C-BE32-E72D297353CC}">
              <c16:uniqueId val="{00000005-0F71-4901-AE2E-5CA442990C4E}"/>
            </c:ext>
          </c:extLst>
        </c:ser>
        <c:ser>
          <c:idx val="6"/>
          <c:order val="6"/>
          <c:tx>
            <c:v>SE - Qtr2</c:v>
          </c:tx>
          <c:spPr>
            <a:solidFill>
              <a:srgbClr val="0066CC"/>
            </a:solidFill>
            <a:ln w="12700">
              <a:solidFill>
                <a:srgbClr val="000000"/>
              </a:solidFill>
              <a:prstDash val="solid"/>
            </a:ln>
          </c:spPr>
          <c:invertIfNegative val="0"/>
          <c:cat>
            <c:strLit>
              <c:ptCount val="5"/>
              <c:pt idx="0">
                <c:v>Clothes Washers</c:v>
              </c:pt>
              <c:pt idx="1">
                <c:v>Dishwashers</c:v>
              </c:pt>
              <c:pt idx="2">
                <c:v>Dryers</c:v>
              </c:pt>
              <c:pt idx="3">
                <c:v>Refrigerators</c:v>
              </c:pt>
              <c:pt idx="4">
                <c:v>Televisions</c:v>
              </c:pt>
            </c:strLit>
          </c:cat>
          <c:val>
            <c:numLit>
              <c:formatCode>General</c:formatCode>
              <c:ptCount val="5"/>
              <c:pt idx="0">
                <c:v>115</c:v>
              </c:pt>
              <c:pt idx="1">
                <c:v>79</c:v>
              </c:pt>
              <c:pt idx="2">
                <c:v>97</c:v>
              </c:pt>
              <c:pt idx="3">
                <c:v>77</c:v>
              </c:pt>
              <c:pt idx="4">
                <c:v>82</c:v>
              </c:pt>
            </c:numLit>
          </c:val>
          <c:extLst>
            <c:ext xmlns:c16="http://schemas.microsoft.com/office/drawing/2014/chart" uri="{C3380CC4-5D6E-409C-BE32-E72D297353CC}">
              <c16:uniqueId val="{00000006-0F71-4901-AE2E-5CA442990C4E}"/>
            </c:ext>
          </c:extLst>
        </c:ser>
        <c:ser>
          <c:idx val="7"/>
          <c:order val="7"/>
          <c:tx>
            <c:v>SE - Qtr3</c:v>
          </c:tx>
          <c:spPr>
            <a:solidFill>
              <a:srgbClr val="CCCCFF"/>
            </a:solidFill>
            <a:ln w="12700">
              <a:solidFill>
                <a:srgbClr val="000000"/>
              </a:solidFill>
              <a:prstDash val="solid"/>
            </a:ln>
          </c:spPr>
          <c:invertIfNegative val="0"/>
          <c:cat>
            <c:strLit>
              <c:ptCount val="5"/>
              <c:pt idx="0">
                <c:v>Clothes Washers</c:v>
              </c:pt>
              <c:pt idx="1">
                <c:v>Dishwashers</c:v>
              </c:pt>
              <c:pt idx="2">
                <c:v>Dryers</c:v>
              </c:pt>
              <c:pt idx="3">
                <c:v>Refrigerators</c:v>
              </c:pt>
              <c:pt idx="4">
                <c:v>Televisions</c:v>
              </c:pt>
            </c:strLit>
          </c:cat>
          <c:val>
            <c:numLit>
              <c:formatCode>General</c:formatCode>
              <c:ptCount val="5"/>
              <c:pt idx="0">
                <c:v>75</c:v>
              </c:pt>
              <c:pt idx="1">
                <c:v>53</c:v>
              </c:pt>
              <c:pt idx="2">
                <c:v>31</c:v>
              </c:pt>
              <c:pt idx="3">
                <c:v>85</c:v>
              </c:pt>
              <c:pt idx="4">
                <c:v>112</c:v>
              </c:pt>
            </c:numLit>
          </c:val>
          <c:extLst>
            <c:ext xmlns:c16="http://schemas.microsoft.com/office/drawing/2014/chart" uri="{C3380CC4-5D6E-409C-BE32-E72D297353CC}">
              <c16:uniqueId val="{00000007-0F71-4901-AE2E-5CA442990C4E}"/>
            </c:ext>
          </c:extLst>
        </c:ser>
        <c:ser>
          <c:idx val="8"/>
          <c:order val="8"/>
          <c:tx>
            <c:v>SE - Qtr4</c:v>
          </c:tx>
          <c:spPr>
            <a:solidFill>
              <a:srgbClr val="000080"/>
            </a:solidFill>
            <a:ln w="12700">
              <a:solidFill>
                <a:srgbClr val="000000"/>
              </a:solidFill>
              <a:prstDash val="solid"/>
            </a:ln>
          </c:spPr>
          <c:invertIfNegative val="0"/>
          <c:cat>
            <c:strLit>
              <c:ptCount val="5"/>
              <c:pt idx="0">
                <c:v>Clothes Washers</c:v>
              </c:pt>
              <c:pt idx="1">
                <c:v>Dishwashers</c:v>
              </c:pt>
              <c:pt idx="2">
                <c:v>Dryers</c:v>
              </c:pt>
              <c:pt idx="3">
                <c:v>Refrigerators</c:v>
              </c:pt>
              <c:pt idx="4">
                <c:v>Televisions</c:v>
              </c:pt>
            </c:strLit>
          </c:cat>
          <c:val>
            <c:numLit>
              <c:formatCode>General</c:formatCode>
              <c:ptCount val="5"/>
              <c:pt idx="0">
                <c:v>114</c:v>
              </c:pt>
              <c:pt idx="1">
                <c:v>83</c:v>
              </c:pt>
              <c:pt idx="2">
                <c:v>91</c:v>
              </c:pt>
              <c:pt idx="3">
                <c:v>78</c:v>
              </c:pt>
              <c:pt idx="4">
                <c:v>169</c:v>
              </c:pt>
            </c:numLit>
          </c:val>
          <c:extLst>
            <c:ext xmlns:c16="http://schemas.microsoft.com/office/drawing/2014/chart" uri="{C3380CC4-5D6E-409C-BE32-E72D297353CC}">
              <c16:uniqueId val="{00000008-0F71-4901-AE2E-5CA442990C4E}"/>
            </c:ext>
          </c:extLst>
        </c:ser>
        <c:ser>
          <c:idx val="9"/>
          <c:order val="9"/>
          <c:tx>
            <c:v>SW</c:v>
          </c:tx>
          <c:spPr>
            <a:solidFill>
              <a:srgbClr val="FF00FF"/>
            </a:solidFill>
            <a:ln w="12700">
              <a:solidFill>
                <a:srgbClr val="000000"/>
              </a:solidFill>
              <a:prstDash val="solid"/>
            </a:ln>
          </c:spPr>
          <c:invertIfNegative val="0"/>
          <c:cat>
            <c:strLit>
              <c:ptCount val="5"/>
              <c:pt idx="0">
                <c:v>Clothes Washers</c:v>
              </c:pt>
              <c:pt idx="1">
                <c:v>Dishwashers</c:v>
              </c:pt>
              <c:pt idx="2">
                <c:v>Dryers</c:v>
              </c:pt>
              <c:pt idx="3">
                <c:v>Refrigerators</c:v>
              </c:pt>
              <c:pt idx="4">
                <c:v>Televisions</c:v>
              </c:pt>
            </c:strLit>
          </c:cat>
          <c:val>
            <c:numLit>
              <c:formatCode>General</c:formatCode>
              <c:ptCount val="5"/>
              <c:pt idx="0">
                <c:v>414</c:v>
              </c:pt>
              <c:pt idx="1">
                <c:v>251</c:v>
              </c:pt>
              <c:pt idx="2">
                <c:v>237</c:v>
              </c:pt>
              <c:pt idx="3">
                <c:v>320</c:v>
              </c:pt>
              <c:pt idx="4">
                <c:v>273</c:v>
              </c:pt>
            </c:numLit>
          </c:val>
          <c:extLst>
            <c:ext xmlns:c16="http://schemas.microsoft.com/office/drawing/2014/chart" uri="{C3380CC4-5D6E-409C-BE32-E72D297353CC}">
              <c16:uniqueId val="{00000009-0F71-4901-AE2E-5CA442990C4E}"/>
            </c:ext>
          </c:extLst>
        </c:ser>
        <c:dLbls>
          <c:showLegendKey val="0"/>
          <c:showVal val="0"/>
          <c:showCatName val="0"/>
          <c:showSerName val="0"/>
          <c:showPercent val="0"/>
          <c:showBubbleSize val="0"/>
        </c:dLbls>
        <c:gapWidth val="150"/>
        <c:overlap val="100"/>
        <c:axId val="419279400"/>
        <c:axId val="419278224"/>
      </c:barChart>
      <c:catAx>
        <c:axId val="419279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419278224"/>
        <c:crosses val="autoZero"/>
        <c:auto val="1"/>
        <c:lblAlgn val="ctr"/>
        <c:lblOffset val="100"/>
        <c:tickLblSkip val="3"/>
        <c:tickMarkSkip val="1"/>
        <c:noMultiLvlLbl val="0"/>
      </c:catAx>
      <c:valAx>
        <c:axId val="4192782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41927940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2" r="0.75000000000000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v>NE</c:v>
          </c:tx>
          <c:spPr>
            <a:solidFill>
              <a:srgbClr val="9999FF"/>
            </a:solidFill>
            <a:ln w="12700">
              <a:solidFill>
                <a:srgbClr val="000000"/>
              </a:solidFill>
              <a:prstDash val="solid"/>
            </a:ln>
          </c:spPr>
          <c:invertIfNegative val="0"/>
          <c:cat>
            <c:strLit>
              <c:ptCount val="5"/>
              <c:pt idx="0">
                <c:v>Clothes Washers</c:v>
              </c:pt>
              <c:pt idx="1">
                <c:v>Dishwashers</c:v>
              </c:pt>
              <c:pt idx="2">
                <c:v>Dryers</c:v>
              </c:pt>
              <c:pt idx="3">
                <c:v>Refrigerators</c:v>
              </c:pt>
              <c:pt idx="4">
                <c:v>Televisions</c:v>
              </c:pt>
            </c:strLit>
          </c:cat>
          <c:val>
            <c:numLit>
              <c:formatCode>General</c:formatCode>
              <c:ptCount val="5"/>
              <c:pt idx="0">
                <c:v>244</c:v>
              </c:pt>
              <c:pt idx="1">
                <c:v>322</c:v>
              </c:pt>
              <c:pt idx="2">
                <c:v>336</c:v>
              </c:pt>
              <c:pt idx="3">
                <c:v>330</c:v>
              </c:pt>
              <c:pt idx="4">
                <c:v>381</c:v>
              </c:pt>
            </c:numLit>
          </c:val>
          <c:extLst>
            <c:ext xmlns:c16="http://schemas.microsoft.com/office/drawing/2014/chart" uri="{C3380CC4-5D6E-409C-BE32-E72D297353CC}">
              <c16:uniqueId val="{00000000-26FE-45B5-B7EB-AFC9F03950AB}"/>
            </c:ext>
          </c:extLst>
        </c:ser>
        <c:ser>
          <c:idx val="1"/>
          <c:order val="1"/>
          <c:tx>
            <c:v>NW</c:v>
          </c:tx>
          <c:spPr>
            <a:solidFill>
              <a:srgbClr val="993366"/>
            </a:solidFill>
            <a:ln w="12700">
              <a:solidFill>
                <a:srgbClr val="000000"/>
              </a:solidFill>
              <a:prstDash val="solid"/>
            </a:ln>
          </c:spPr>
          <c:invertIfNegative val="0"/>
          <c:cat>
            <c:strLit>
              <c:ptCount val="5"/>
              <c:pt idx="0">
                <c:v>Clothes Washers</c:v>
              </c:pt>
              <c:pt idx="1">
                <c:v>Dishwashers</c:v>
              </c:pt>
              <c:pt idx="2">
                <c:v>Dryers</c:v>
              </c:pt>
              <c:pt idx="3">
                <c:v>Refrigerators</c:v>
              </c:pt>
              <c:pt idx="4">
                <c:v>Televisions</c:v>
              </c:pt>
            </c:strLit>
          </c:cat>
          <c:val>
            <c:numLit>
              <c:formatCode>General</c:formatCode>
              <c:ptCount val="5"/>
              <c:pt idx="0">
                <c:v>350</c:v>
              </c:pt>
              <c:pt idx="1">
                <c:v>268</c:v>
              </c:pt>
              <c:pt idx="2">
                <c:v>356</c:v>
              </c:pt>
              <c:pt idx="3">
                <c:v>327</c:v>
              </c:pt>
              <c:pt idx="4">
                <c:v>393</c:v>
              </c:pt>
            </c:numLit>
          </c:val>
          <c:extLst>
            <c:ext xmlns:c16="http://schemas.microsoft.com/office/drawing/2014/chart" uri="{C3380CC4-5D6E-409C-BE32-E72D297353CC}">
              <c16:uniqueId val="{00000001-26FE-45B5-B7EB-AFC9F03950AB}"/>
            </c:ext>
          </c:extLst>
        </c:ser>
        <c:ser>
          <c:idx val="2"/>
          <c:order val="2"/>
          <c:tx>
            <c:v>SE</c:v>
          </c:tx>
          <c:spPr>
            <a:solidFill>
              <a:srgbClr val="FFFFCC"/>
            </a:solidFill>
            <a:ln w="12700">
              <a:solidFill>
                <a:srgbClr val="000000"/>
              </a:solidFill>
              <a:prstDash val="solid"/>
            </a:ln>
          </c:spPr>
          <c:invertIfNegative val="0"/>
          <c:cat>
            <c:strLit>
              <c:ptCount val="5"/>
              <c:pt idx="0">
                <c:v>Clothes Washers</c:v>
              </c:pt>
              <c:pt idx="1">
                <c:v>Dishwashers</c:v>
              </c:pt>
              <c:pt idx="2">
                <c:v>Dryers</c:v>
              </c:pt>
              <c:pt idx="3">
                <c:v>Refrigerators</c:v>
              </c:pt>
              <c:pt idx="4">
                <c:v>Televisions</c:v>
              </c:pt>
            </c:strLit>
          </c:cat>
          <c:val>
            <c:numLit>
              <c:formatCode>General</c:formatCode>
              <c:ptCount val="5"/>
              <c:pt idx="0">
                <c:v>363</c:v>
              </c:pt>
              <c:pt idx="1">
                <c:v>288</c:v>
              </c:pt>
              <c:pt idx="2">
                <c:v>328</c:v>
              </c:pt>
              <c:pt idx="3">
                <c:v>292</c:v>
              </c:pt>
              <c:pt idx="4">
                <c:v>445</c:v>
              </c:pt>
            </c:numLit>
          </c:val>
          <c:extLst>
            <c:ext xmlns:c16="http://schemas.microsoft.com/office/drawing/2014/chart" uri="{C3380CC4-5D6E-409C-BE32-E72D297353CC}">
              <c16:uniqueId val="{00000002-26FE-45B5-B7EB-AFC9F03950AB}"/>
            </c:ext>
          </c:extLst>
        </c:ser>
        <c:ser>
          <c:idx val="3"/>
          <c:order val="3"/>
          <c:tx>
            <c:v>SW</c:v>
          </c:tx>
          <c:spPr>
            <a:solidFill>
              <a:srgbClr val="CCFFFF"/>
            </a:solidFill>
            <a:ln w="12700">
              <a:solidFill>
                <a:srgbClr val="000000"/>
              </a:solidFill>
              <a:prstDash val="solid"/>
            </a:ln>
          </c:spPr>
          <c:invertIfNegative val="0"/>
          <c:cat>
            <c:strLit>
              <c:ptCount val="5"/>
              <c:pt idx="0">
                <c:v>Clothes Washers</c:v>
              </c:pt>
              <c:pt idx="1">
                <c:v>Dishwashers</c:v>
              </c:pt>
              <c:pt idx="2">
                <c:v>Dryers</c:v>
              </c:pt>
              <c:pt idx="3">
                <c:v>Refrigerators</c:v>
              </c:pt>
              <c:pt idx="4">
                <c:v>Televisions</c:v>
              </c:pt>
            </c:strLit>
          </c:cat>
          <c:val>
            <c:numLit>
              <c:formatCode>General</c:formatCode>
              <c:ptCount val="5"/>
              <c:pt idx="0">
                <c:v>414</c:v>
              </c:pt>
              <c:pt idx="1">
                <c:v>251</c:v>
              </c:pt>
              <c:pt idx="2">
                <c:v>237</c:v>
              </c:pt>
              <c:pt idx="3">
                <c:v>320</c:v>
              </c:pt>
              <c:pt idx="4">
                <c:v>273</c:v>
              </c:pt>
            </c:numLit>
          </c:val>
          <c:extLst>
            <c:ext xmlns:c16="http://schemas.microsoft.com/office/drawing/2014/chart" uri="{C3380CC4-5D6E-409C-BE32-E72D297353CC}">
              <c16:uniqueId val="{00000003-26FE-45B5-B7EB-AFC9F03950AB}"/>
            </c:ext>
          </c:extLst>
        </c:ser>
        <c:dLbls>
          <c:showLegendKey val="0"/>
          <c:showVal val="0"/>
          <c:showCatName val="0"/>
          <c:showSerName val="0"/>
          <c:showPercent val="0"/>
          <c:showBubbleSize val="0"/>
        </c:dLbls>
        <c:gapWidth val="150"/>
        <c:overlap val="100"/>
        <c:axId val="419277048"/>
        <c:axId val="419279792"/>
      </c:barChart>
      <c:catAx>
        <c:axId val="419277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419279792"/>
        <c:crosses val="autoZero"/>
        <c:auto val="1"/>
        <c:lblAlgn val="ctr"/>
        <c:lblOffset val="100"/>
        <c:tickLblSkip val="3"/>
        <c:tickMarkSkip val="1"/>
        <c:noMultiLvlLbl val="0"/>
      </c:catAx>
      <c:valAx>
        <c:axId val="4192797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41927704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2" r="0.750000000000002"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[Outdoor_Samantha_Barnett.xlsx]Product!PivotTable1</c:name>
    <c:fmtId val="0"/>
  </c:pivotSource>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Year-to-Year Change in Total Sales</a:t>
            </a:r>
          </a:p>
        </c:rich>
      </c:tx>
      <c:layout>
        <c:manualLayout>
          <c:xMode val="edge"/>
          <c:yMode val="edge"/>
          <c:x val="0.25896762345267432"/>
          <c:y val="8.076202251578056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ivotFmts>
      <c:pivotFmt>
        <c:idx val="0"/>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3"/>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5"/>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6"/>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7"/>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8"/>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9"/>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0"/>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1"/>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2"/>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3"/>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4"/>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5"/>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6"/>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7"/>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8"/>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9"/>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0"/>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1"/>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2"/>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3"/>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4"/>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5"/>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6"/>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7"/>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8"/>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9"/>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30"/>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31"/>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32"/>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33"/>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34"/>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35"/>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36"/>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37"/>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38"/>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39"/>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0"/>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1"/>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2"/>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3"/>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4"/>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5"/>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6"/>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dLbl>
          <c:idx val="0"/>
          <c:layout>
            <c:manualLayout>
              <c:x val="-6.3391648028432246E-3"/>
              <c:y val="-7.979074239185313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dLbl>
          <c:idx val="0"/>
          <c:layout>
            <c:manualLayout>
              <c:x val="7.7821011673151752E-3"/>
              <c:y val="-8.1855388813097864E-3"/>
            </c:manualLayout>
          </c:layout>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separator>
</c:separator>
          <c:extLst>
            <c:ext xmlns:c15="http://schemas.microsoft.com/office/drawing/2012/chart" uri="{CE6537A1-D6FC-4f65-9D91-7224C49458BB}"/>
          </c:extLst>
        </c:dLbl>
      </c:pivotFmt>
      <c:pivotFmt>
        <c:idx val="51"/>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dLbl>
          <c:idx val="0"/>
          <c:layout>
            <c:manualLayout>
              <c:x val="-1.1413616527656834E-16"/>
              <c:y val="-1.6371077762619372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dLbl>
          <c:idx val="0"/>
          <c:layout>
            <c:manualLayout>
              <c:x val="0"/>
              <c:y val="-8.1855388813097864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3"/>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dLbl>
          <c:idx val="0"/>
          <c:layout>
            <c:manualLayout>
              <c:x val="-1.5564202334631492E-3"/>
              <c:y val="-8.1855388813097119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dLbl>
          <c:idx val="0"/>
          <c:layout>
            <c:manualLayout>
              <c:x val="0"/>
              <c:y val="-1.091405184174624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dLbl>
          <c:idx val="0"/>
          <c:layout>
            <c:manualLayout>
              <c:x val="8.6730268863832848E-3"/>
              <c:y val="-8.1855388813096858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dLbl>
          <c:idx val="0"/>
          <c:layout>
            <c:manualLayout>
              <c:x val="0"/>
              <c:y val="-8.1855388813096858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7"/>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dLbl>
          <c:idx val="0"/>
          <c:layout>
            <c:manualLayout>
              <c:x val="1.5564202334630351E-3"/>
              <c:y val="-1.091405184174634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dLbl>
          <c:idx val="0"/>
          <c:layout>
            <c:manualLayout>
              <c:x val="-3.6474517008010759E-3"/>
              <c:y val="-5.4570259208731242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0197131131104367"/>
          <c:y val="0.1520283220411402"/>
          <c:w val="0.7850165861950914"/>
          <c:h val="0.76356446723229376"/>
        </c:manualLayout>
      </c:layout>
      <c:barChart>
        <c:barDir val="col"/>
        <c:grouping val="clustered"/>
        <c:varyColors val="0"/>
        <c:ser>
          <c:idx val="0"/>
          <c:order val="0"/>
          <c:tx>
            <c:strRef>
              <c:f>Product!$B$3:$B$4</c:f>
              <c:strCache>
                <c:ptCount val="1"/>
                <c:pt idx="0">
                  <c:v>2021</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layout>
                <c:manualLayout>
                  <c:x val="-3.6474517008010759E-3"/>
                  <c:y val="-5.457025920873124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27C9-4005-9CF3-586F669D2A2F}"/>
                </c:ext>
              </c:extLst>
            </c:dLbl>
            <c:dLbl>
              <c:idx val="1"/>
              <c:layout>
                <c:manualLayout>
                  <c:x val="-6.3391648028432246E-3"/>
                  <c:y val="-7.97907423918531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27C9-4005-9CF3-586F669D2A2F}"/>
                </c:ext>
              </c:extLst>
            </c:dLbl>
            <c:dLbl>
              <c:idx val="2"/>
              <c:layout>
                <c:manualLayout>
                  <c:x val="0"/>
                  <c:y val="-8.185538881309685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27C9-4005-9CF3-586F669D2A2F}"/>
                </c:ext>
              </c:extLst>
            </c:dLbl>
            <c:dLbl>
              <c:idx val="3"/>
              <c:layout>
                <c:manualLayout>
                  <c:x val="0"/>
                  <c:y val="-1.091405184174624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27C9-4005-9CF3-586F669D2A2F}"/>
                </c:ext>
              </c:extLst>
            </c:dLbl>
            <c:dLbl>
              <c:idx val="4"/>
              <c:layout>
                <c:manualLayout>
                  <c:x val="0"/>
                  <c:y val="-8.185538881309786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27C9-4005-9CF3-586F669D2A2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Product!$A$5:$A$10</c:f>
              <c:strCache>
                <c:ptCount val="5"/>
                <c:pt idx="0">
                  <c:v>Hooded Sweatshirt</c:v>
                </c:pt>
                <c:pt idx="1">
                  <c:v>Polo Sweatshirt</c:v>
                </c:pt>
                <c:pt idx="2">
                  <c:v>Quarter Zip</c:v>
                </c:pt>
                <c:pt idx="3">
                  <c:v>Thermal Vest</c:v>
                </c:pt>
                <c:pt idx="4">
                  <c:v>V-Neck Sweater</c:v>
                </c:pt>
              </c:strCache>
            </c:strRef>
          </c:cat>
          <c:val>
            <c:numRef>
              <c:f>Product!$B$5:$B$10</c:f>
              <c:numCache>
                <c:formatCode>"$"#,##0</c:formatCode>
                <c:ptCount val="5"/>
                <c:pt idx="0">
                  <c:v>625464</c:v>
                </c:pt>
                <c:pt idx="1">
                  <c:v>1890400</c:v>
                </c:pt>
                <c:pt idx="2">
                  <c:v>130824</c:v>
                </c:pt>
                <c:pt idx="3">
                  <c:v>9965128</c:v>
                </c:pt>
                <c:pt idx="4">
                  <c:v>2208980</c:v>
                </c:pt>
              </c:numCache>
            </c:numRef>
          </c:val>
          <c:extLst>
            <c:ext xmlns:c16="http://schemas.microsoft.com/office/drawing/2014/chart" uri="{C3380CC4-5D6E-409C-BE32-E72D297353CC}">
              <c16:uniqueId val="{00000000-27C9-4005-9CF3-586F669D2A2F}"/>
            </c:ext>
          </c:extLst>
        </c:ser>
        <c:ser>
          <c:idx val="1"/>
          <c:order val="1"/>
          <c:tx>
            <c:strRef>
              <c:f>Product!$C$3:$C$4</c:f>
              <c:strCache>
                <c:ptCount val="1"/>
                <c:pt idx="0">
                  <c:v>2022</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layout>
                <c:manualLayout>
                  <c:x val="1.5564202334630351E-3"/>
                  <c:y val="-1.091405184174634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27C9-4005-9CF3-586F669D2A2F}"/>
                </c:ext>
              </c:extLst>
            </c:dLbl>
            <c:dLbl>
              <c:idx val="1"/>
              <c:layout>
                <c:manualLayout>
                  <c:x val="7.7821011673151752E-3"/>
                  <c:y val="-8.1855388813097864E-3"/>
                </c:manualLayout>
              </c:layout>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1-27C9-4005-9CF3-586F669D2A2F}"/>
                </c:ext>
              </c:extLst>
            </c:dLbl>
            <c:dLbl>
              <c:idx val="2"/>
              <c:layout>
                <c:manualLayout>
                  <c:x val="8.6730268863832848E-3"/>
                  <c:y val="-8.185538881309685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27C9-4005-9CF3-586F669D2A2F}"/>
                </c:ext>
              </c:extLst>
            </c:dLbl>
            <c:dLbl>
              <c:idx val="3"/>
              <c:layout>
                <c:manualLayout>
                  <c:x val="-1.5564202334631492E-3"/>
                  <c:y val="-8.185538881309711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27C9-4005-9CF3-586F669D2A2F}"/>
                </c:ext>
              </c:extLst>
            </c:dLbl>
            <c:dLbl>
              <c:idx val="4"/>
              <c:layout>
                <c:manualLayout>
                  <c:x val="-1.1413616527656834E-16"/>
                  <c:y val="-1.63710777626193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27C9-4005-9CF3-586F669D2A2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Product!$A$5:$A$10</c:f>
              <c:strCache>
                <c:ptCount val="5"/>
                <c:pt idx="0">
                  <c:v>Hooded Sweatshirt</c:v>
                </c:pt>
                <c:pt idx="1">
                  <c:v>Polo Sweatshirt</c:v>
                </c:pt>
                <c:pt idx="2">
                  <c:v>Quarter Zip</c:v>
                </c:pt>
                <c:pt idx="3">
                  <c:v>Thermal Vest</c:v>
                </c:pt>
                <c:pt idx="4">
                  <c:v>V-Neck Sweater</c:v>
                </c:pt>
              </c:strCache>
            </c:strRef>
          </c:cat>
          <c:val>
            <c:numRef>
              <c:f>Product!$C$5:$C$10</c:f>
              <c:numCache>
                <c:formatCode>"$"#,##0</c:formatCode>
                <c:ptCount val="5"/>
                <c:pt idx="0">
                  <c:v>443352</c:v>
                </c:pt>
                <c:pt idx="1">
                  <c:v>1944120</c:v>
                </c:pt>
                <c:pt idx="2">
                  <c:v>127980</c:v>
                </c:pt>
                <c:pt idx="3">
                  <c:v>10996637</c:v>
                </c:pt>
                <c:pt idx="4">
                  <c:v>2678180</c:v>
                </c:pt>
              </c:numCache>
            </c:numRef>
          </c:val>
          <c:extLst>
            <c:ext xmlns:c16="http://schemas.microsoft.com/office/drawing/2014/chart" uri="{C3380CC4-5D6E-409C-BE32-E72D297353CC}">
              <c16:uniqueId val="{00000030-27C9-4005-9CF3-586F669D2A2F}"/>
            </c:ext>
          </c:extLst>
        </c:ser>
        <c:dLbls>
          <c:dLblPos val="outEnd"/>
          <c:showLegendKey val="0"/>
          <c:showVal val="1"/>
          <c:showCatName val="0"/>
          <c:showSerName val="0"/>
          <c:showPercent val="0"/>
          <c:showBubbleSize val="0"/>
        </c:dLbls>
        <c:gapWidth val="85"/>
        <c:overlap val="-24"/>
        <c:axId val="1994723935"/>
        <c:axId val="1263917807"/>
      </c:barChart>
      <c:catAx>
        <c:axId val="1994723935"/>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263917807"/>
        <c:crosses val="autoZero"/>
        <c:auto val="1"/>
        <c:lblAlgn val="ctr"/>
        <c:lblOffset val="100"/>
        <c:noMultiLvlLbl val="0"/>
      </c:catAx>
      <c:valAx>
        <c:axId val="1263917807"/>
        <c:scaling>
          <c:orientation val="minMax"/>
        </c:scaling>
        <c:delete val="0"/>
        <c:axPos val="l"/>
        <c:majorGridlines>
          <c:spPr>
            <a:ln w="9525" cap="flat" cmpd="sng" algn="ctr">
              <a:solidFill>
                <a:schemeClr val="lt1">
                  <a:lumMod val="95000"/>
                  <a:alpha val="10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994723935"/>
        <c:crosses val="autoZero"/>
        <c:crossBetween val="between"/>
      </c:valAx>
      <c:spPr>
        <a:noFill/>
        <a:ln>
          <a:noFill/>
        </a:ln>
        <a:effectLst/>
      </c:spPr>
    </c:plotArea>
    <c:legend>
      <c:legendPos val="r"/>
      <c:layout>
        <c:manualLayout>
          <c:xMode val="edge"/>
          <c:yMode val="edge"/>
          <c:x val="0.88927139120777532"/>
          <c:y val="0.46797576799378948"/>
          <c:w val="0.1084337153457537"/>
          <c:h val="0.1453512809138294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[Outdoor_Samantha_Barnett.xlsx]Region!PivotTable16</c:name>
    <c:fmtId val="0"/>
  </c:pivotSource>
  <c:chart>
    <c:title>
      <c:tx>
        <c:strRef>
          <c:f>Region!$J$12</c:f>
          <c:strCache>
            <c:ptCount val="1"/>
            <c:pt idx="0">
              <c:v>Sales by Region- 2022</c:v>
            </c:pt>
          </c:strCache>
        </c:strRef>
      </c:tx>
      <c:layout>
        <c:manualLayout>
          <c:xMode val="edge"/>
          <c:yMode val="edge"/>
          <c:x val="0.29738659444820581"/>
          <c:y val="0.13375138062493319"/>
        </c:manualLayout>
      </c:layout>
      <c:overlay val="0"/>
      <c:spPr>
        <a:noFill/>
        <a:ln>
          <a:noFill/>
        </a:ln>
        <a:effectLst/>
      </c:spPr>
      <c:txPr>
        <a:bodyPr rot="0" spcFirstLastPara="1" vertOverflow="ellipsis" vert="horz" wrap="square" anchor="ctr" anchorCtr="1"/>
        <a:lstStyle/>
        <a:p>
          <a:pPr>
            <a:defRPr sz="1600" b="1" i="0" u="none" strike="noStrike" kern="1200" baseline="0">
              <a:solidFill>
                <a:srgbClr val="C00000"/>
              </a:solidFill>
              <a:latin typeface="+mn-lt"/>
              <a:ea typeface="+mn-ea"/>
              <a:cs typeface="+mn-cs"/>
            </a:defRPr>
          </a:pPr>
          <a:endParaRPr lang="en-US"/>
        </a:p>
      </c:txPr>
    </c:title>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sp3d>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0"/>
          <c:showBubbleSize val="0"/>
          <c:separator>
</c:separator>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pivotFmt>
      <c:pivotFmt>
        <c:idx val="10"/>
      </c:pivotFmt>
      <c:pivotFmt>
        <c:idx val="11"/>
      </c:pivotFmt>
      <c:pivotFmt>
        <c:idx val="12"/>
      </c:pivotFmt>
      <c:pivotFmt>
        <c:idx val="13"/>
      </c:pivotFmt>
      <c:pivotFmt>
        <c:idx val="14"/>
      </c:pivotFmt>
      <c:pivotFmt>
        <c:idx val="15"/>
      </c:pivotFmt>
      <c:pivotFmt>
        <c:idx val="16"/>
      </c:pivotFmt>
      <c:pivotFmt>
        <c:idx val="1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sp3d>
        </c:spPr>
        <c:dLbl>
          <c:idx val="0"/>
          <c:layout>
            <c:manualLayout>
              <c:x val="-1.0170941219167151E-16"/>
              <c:y val="-1.8518518518518517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lumMod val="75000"/>
                      <a:lumOff val="25000"/>
                    </a:sysClr>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8"/>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sp3d>
        </c:spPr>
        <c:dLbl>
          <c:idx val="0"/>
          <c:layout>
            <c:manualLayout>
              <c:x val="1.3869625520110958E-2"/>
              <c:y val="-2.314814814814814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9"/>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sp3d>
        </c:spPr>
        <c:dLbl>
          <c:idx val="0"/>
          <c:layout>
            <c:manualLayout>
              <c:x val="2.7739251040221915E-3"/>
              <c:y val="-3.240740740740736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2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sp3d>
        </c:spPr>
        <c:dLbl>
          <c:idx val="0"/>
          <c:layout>
            <c:manualLayout>
              <c:x val="-8.3217753120666E-3"/>
              <c:y val="-3.240740740740740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s>
    <c:plotArea>
      <c:layout/>
      <c:pieChart>
        <c:varyColors val="1"/>
        <c:ser>
          <c:idx val="0"/>
          <c:order val="0"/>
          <c:tx>
            <c:strRef>
              <c:f>Region!$J$12</c:f>
              <c:strCache>
                <c:ptCount val="1"/>
                <c:pt idx="0">
                  <c:v>Total</c:v>
                </c:pt>
              </c:strCache>
            </c:strRef>
          </c:tx>
          <c:spPr>
            <a:scene3d>
              <a:camera prst="orthographicFront"/>
              <a:lightRig rig="threePt" dir="t"/>
            </a:scene3d>
            <a:sp3d>
              <a:bevelT/>
            </a:sp3d>
          </c:spPr>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sp3d>
            </c:spPr>
            <c:extLst>
              <c:ext xmlns:c16="http://schemas.microsoft.com/office/drawing/2014/chart" uri="{C3380CC4-5D6E-409C-BE32-E72D297353CC}">
                <c16:uniqueId val="{00000001-3821-4263-A809-B16B767FEA19}"/>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sp3d>
            </c:spPr>
            <c:extLst>
              <c:ext xmlns:c16="http://schemas.microsoft.com/office/drawing/2014/chart" uri="{C3380CC4-5D6E-409C-BE32-E72D297353CC}">
                <c16:uniqueId val="{00000003-3821-4263-A809-B16B767FEA19}"/>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sp3d>
            </c:spPr>
            <c:extLst>
              <c:ext xmlns:c16="http://schemas.microsoft.com/office/drawing/2014/chart" uri="{C3380CC4-5D6E-409C-BE32-E72D297353CC}">
                <c16:uniqueId val="{00000005-3821-4263-A809-B16B767FEA19}"/>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sp3d>
            </c:spPr>
            <c:extLst>
              <c:ext xmlns:c16="http://schemas.microsoft.com/office/drawing/2014/chart" uri="{C3380CC4-5D6E-409C-BE32-E72D297353CC}">
                <c16:uniqueId val="{00000007-3821-4263-A809-B16B767FEA19}"/>
              </c:ext>
            </c:extLst>
          </c:dPt>
          <c:dLbls>
            <c:dLbl>
              <c:idx val="0"/>
              <c:layout>
                <c:manualLayout>
                  <c:x val="-1.0170941219167151E-16"/>
                  <c:y val="-1.8518518518518517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lumMod val="75000"/>
                          <a:lumOff val="25000"/>
                        </a:sysClr>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3821-4263-A809-B16B767FEA19}"/>
                </c:ext>
              </c:extLst>
            </c:dLbl>
            <c:dLbl>
              <c:idx val="1"/>
              <c:layout>
                <c:manualLayout>
                  <c:x val="1.3869625520110958E-2"/>
                  <c:y val="-2.3148148148148147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3821-4263-A809-B16B767FEA19}"/>
                </c:ext>
              </c:extLst>
            </c:dLbl>
            <c:dLbl>
              <c:idx val="2"/>
              <c:layout>
                <c:manualLayout>
                  <c:x val="-8.3217753120666E-3"/>
                  <c:y val="-3.240740740740740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3821-4263-A809-B16B767FEA19}"/>
                </c:ext>
              </c:extLst>
            </c:dLbl>
            <c:dLbl>
              <c:idx val="3"/>
              <c:layout>
                <c:manualLayout>
                  <c:x val="2.7739251040221915E-3"/>
                  <c:y val="-3.2407407407407364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3821-4263-A809-B16B767FEA1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Region!$J$12</c:f>
              <c:strCache>
                <c:ptCount val="4"/>
                <c:pt idx="0">
                  <c:v>NE</c:v>
                </c:pt>
                <c:pt idx="1">
                  <c:v>NW</c:v>
                </c:pt>
                <c:pt idx="2">
                  <c:v>SE</c:v>
                </c:pt>
                <c:pt idx="3">
                  <c:v>SW</c:v>
                </c:pt>
              </c:strCache>
            </c:strRef>
          </c:cat>
          <c:val>
            <c:numRef>
              <c:f>Region!$J$12</c:f>
              <c:numCache>
                <c:formatCode>0.00%</c:formatCode>
                <c:ptCount val="4"/>
                <c:pt idx="0">
                  <c:v>0.35360723661321442</c:v>
                </c:pt>
                <c:pt idx="1">
                  <c:v>0.18603915615017239</c:v>
                </c:pt>
                <c:pt idx="2">
                  <c:v>0.10168580194199323</c:v>
                </c:pt>
                <c:pt idx="3">
                  <c:v>0.35866780529462</c:v>
                </c:pt>
              </c:numCache>
            </c:numRef>
          </c:val>
          <c:extLst>
            <c:ext xmlns:c16="http://schemas.microsoft.com/office/drawing/2014/chart" uri="{C3380CC4-5D6E-409C-BE32-E72D297353CC}">
              <c16:uniqueId val="{00000000-829C-445D-8A5A-14D2968C6EF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83276912660798907"/>
          <c:y val="0.40963587130794171"/>
          <c:w val="0.11306702775897089"/>
          <c:h val="0.470723981900452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bg1">
            <a:lumMod val="95000"/>
          </a:schemeClr>
        </a:gs>
        <a:gs pos="74000">
          <a:schemeClr val="bg2">
            <a:lumMod val="90000"/>
          </a:schemeClr>
        </a:gs>
        <a:gs pos="62086">
          <a:schemeClr val="bg1">
            <a:lumMod val="85000"/>
          </a:schemeClr>
        </a:gs>
        <a:gs pos="83000">
          <a:schemeClr val="bg1">
            <a:lumMod val="95000"/>
          </a:schemeClr>
        </a:gs>
        <a:gs pos="100000">
          <a:schemeClr val="bg1">
            <a:lumMod val="95000"/>
          </a:schemeClr>
        </a:gs>
      </a:gsLst>
      <a:lin ang="5400000" scaled="1"/>
    </a:gra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8</xdr:col>
      <xdr:colOff>0</xdr:colOff>
      <xdr:row>881</xdr:row>
      <xdr:rowOff>0</xdr:rowOff>
    </xdr:from>
    <xdr:to>
      <xdr:col>8</xdr:col>
      <xdr:colOff>0</xdr:colOff>
      <xdr:row>881</xdr:row>
      <xdr:rowOff>0</xdr:rowOff>
    </xdr:to>
    <xdr:graphicFrame macro="">
      <xdr:nvGraphicFramePr>
        <xdr:cNvPr id="2" name="Chart 7">
          <a:extLst>
            <a:ext uri="{FF2B5EF4-FFF2-40B4-BE49-F238E27FC236}">
              <a16:creationId xmlns:a16="http://schemas.microsoft.com/office/drawing/2014/main" id="{74AAAEE7-2F15-4598-95EE-E5EEAD81AD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0</xdr:row>
      <xdr:rowOff>0</xdr:rowOff>
    </xdr:from>
    <xdr:to>
      <xdr:col>8</xdr:col>
      <xdr:colOff>0</xdr:colOff>
      <xdr:row>1</xdr:row>
      <xdr:rowOff>0</xdr:rowOff>
    </xdr:to>
    <xdr:graphicFrame macro="">
      <xdr:nvGraphicFramePr>
        <xdr:cNvPr id="3" name="Chart 9">
          <a:extLst>
            <a:ext uri="{FF2B5EF4-FFF2-40B4-BE49-F238E27FC236}">
              <a16:creationId xmlns:a16="http://schemas.microsoft.com/office/drawing/2014/main" id="{E1F0DB84-E5F5-42E9-BA83-CF01E33E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11</xdr:row>
      <xdr:rowOff>0</xdr:rowOff>
    </xdr:from>
    <xdr:to>
      <xdr:col>8</xdr:col>
      <xdr:colOff>171450</xdr:colOff>
      <xdr:row>34</xdr:row>
      <xdr:rowOff>127000</xdr:rowOff>
    </xdr:to>
    <xdr:graphicFrame macro="">
      <xdr:nvGraphicFramePr>
        <xdr:cNvPr id="2" name="Chart 1">
          <a:extLst>
            <a:ext uri="{FF2B5EF4-FFF2-40B4-BE49-F238E27FC236}">
              <a16:creationId xmlns:a16="http://schemas.microsoft.com/office/drawing/2014/main" id="{FCD94AF2-0078-97C3-2C2E-CAFADF8DA5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222250</xdr:colOff>
      <xdr:row>9</xdr:row>
      <xdr:rowOff>139700</xdr:rowOff>
    </xdr:from>
    <xdr:to>
      <xdr:col>6</xdr:col>
      <xdr:colOff>66675</xdr:colOff>
      <xdr:row>23</xdr:row>
      <xdr:rowOff>190500</xdr:rowOff>
    </xdr:to>
    <xdr:graphicFrame macro="">
      <xdr:nvGraphicFramePr>
        <xdr:cNvPr id="2" name="Chart 1">
          <a:extLst>
            <a:ext uri="{FF2B5EF4-FFF2-40B4-BE49-F238E27FC236}">
              <a16:creationId xmlns:a16="http://schemas.microsoft.com/office/drawing/2014/main" id="{075B058A-DB2E-DA7C-227D-82AC8AE4F4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190500</xdr:colOff>
      <xdr:row>1</xdr:row>
      <xdr:rowOff>184151</xdr:rowOff>
    </xdr:from>
    <xdr:to>
      <xdr:col>6</xdr:col>
      <xdr:colOff>139700</xdr:colOff>
      <xdr:row>8</xdr:row>
      <xdr:rowOff>114301</xdr:rowOff>
    </xdr:to>
    <mc:AlternateContent xmlns:mc="http://schemas.openxmlformats.org/markup-compatibility/2006">
      <mc:Choice xmlns:a14="http://schemas.microsoft.com/office/drawing/2010/main" Requires="a14">
        <xdr:graphicFrame macro="">
          <xdr:nvGraphicFramePr>
            <xdr:cNvPr id="3" name="Date (Year)">
              <a:extLst>
                <a:ext uri="{FF2B5EF4-FFF2-40B4-BE49-F238E27FC236}">
                  <a16:creationId xmlns:a16="http://schemas.microsoft.com/office/drawing/2014/main" id="{60377AF0-B1F8-DFD5-D9E7-25A46030943F}"/>
                </a:ext>
              </a:extLst>
            </xdr:cNvPr>
            <xdr:cNvGraphicFramePr/>
          </xdr:nvGraphicFramePr>
          <xdr:xfrm>
            <a:off x="0" y="0"/>
            <a:ext cx="0" cy="0"/>
          </xdr:xfrm>
          <a:graphic>
            <a:graphicData uri="http://schemas.microsoft.com/office/drawing/2010/slicer">
              <sle:slicer xmlns:sle="http://schemas.microsoft.com/office/drawing/2010/slicer" name="Date (Year)"/>
            </a:graphicData>
          </a:graphic>
        </xdr:graphicFrame>
      </mc:Choice>
      <mc:Fallback>
        <xdr:sp macro="" textlink="">
          <xdr:nvSpPr>
            <xdr:cNvPr id="0" name=""/>
            <xdr:cNvSpPr>
              <a:spLocks noTextEdit="1"/>
            </xdr:cNvSpPr>
          </xdr:nvSpPr>
          <xdr:spPr>
            <a:xfrm>
              <a:off x="3155950" y="381001"/>
              <a:ext cx="1828800" cy="13081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298450</xdr:colOff>
      <xdr:row>20</xdr:row>
      <xdr:rowOff>88900</xdr:rowOff>
    </xdr:from>
    <xdr:to>
      <xdr:col>2</xdr:col>
      <xdr:colOff>711200</xdr:colOff>
      <xdr:row>27</xdr:row>
      <xdr:rowOff>82550</xdr:rowOff>
    </xdr:to>
    <mc:AlternateContent xmlns:mc="http://schemas.openxmlformats.org/markup-compatibility/2006">
      <mc:Choice xmlns:tsle="http://schemas.microsoft.com/office/drawing/2012/timeslicer" Requires="tsle">
        <xdr:graphicFrame macro="">
          <xdr:nvGraphicFramePr>
            <xdr:cNvPr id="2" name="Date">
              <a:extLst>
                <a:ext uri="{FF2B5EF4-FFF2-40B4-BE49-F238E27FC236}">
                  <a16:creationId xmlns:a16="http://schemas.microsoft.com/office/drawing/2014/main" id="{BBE135FB-1A04-4FDA-7094-F56BB186011E}"/>
                </a:ext>
              </a:extLst>
            </xdr:cNvPr>
            <xdr:cNvGraphicFramePr/>
          </xdr:nvGraphicFramePr>
          <xdr:xfrm>
            <a:off x="0" y="0"/>
            <a:ext cx="0" cy="0"/>
          </xdr:xfrm>
          <a:graphic>
            <a:graphicData uri="http://schemas.microsoft.com/office/drawing/2012/timeslicer">
              <tsle:timeslicer xmlns:tsle="http://schemas.microsoft.com/office/drawing/2012/timeslicer" name="Date"/>
            </a:graphicData>
          </a:graphic>
        </xdr:graphicFrame>
      </mc:Choice>
      <mc:Fallback>
        <xdr:sp macro="" textlink="">
          <xdr:nvSpPr>
            <xdr:cNvPr id="0" name=""/>
            <xdr:cNvSpPr>
              <a:spLocks noTextEdit="1"/>
            </xdr:cNvSpPr>
          </xdr:nvSpPr>
          <xdr:spPr>
            <a:xfrm>
              <a:off x="298450" y="4025900"/>
              <a:ext cx="3333750" cy="1371600"/>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skbar" refreshedDate="45236.461042592593" backgroundQuery="1" createdVersion="8" refreshedVersion="8" minRefreshableVersion="3" recordCount="0" supportSubquery="1" supportAdvancedDrill="1" xr:uid="{02DB88B4-9F8D-438B-9F86-A71E7F6031EC}">
  <cacheSource type="external" connectionId="1"/>
  <cacheFields count="4">
    <cacheField name="[Table3].[Customer].[Customer]" caption="Customer" numFmtId="0" hierarchy="26" level="1">
      <sharedItems count="14">
        <s v="Academy Fitness"/>
        <s v="Body Benders"/>
        <s v="Body Sculptors"/>
        <s v="BoomBoom Fitness"/>
        <s v="Curl"/>
        <s v="Fitness Heroes"/>
        <s v="Iron Paradise"/>
        <s v="Muscle Monkeys"/>
        <s v="PowerPump Fitness"/>
        <s v="PowerZone"/>
        <s v="Pumped up Fitness"/>
        <s v="Sweat Society"/>
        <s v="The Muscle Studio"/>
        <s v="The Powerhouse"/>
      </sharedItems>
    </cacheField>
    <cacheField name="[Range].[Product].[Product]" caption="Product" numFmtId="0" hierarchy="1" level="1">
      <sharedItems count="5">
        <s v="Hooded Sweatshirt"/>
        <s v="Polo Sweatshirt"/>
        <s v="Quarter Zip"/>
        <s v="Thermal Vest"/>
        <s v="V-Neck Sweater"/>
      </sharedItems>
    </cacheField>
    <cacheField name="[Measures].[Sum of Quantity]" caption="Sum of Quantity" numFmtId="0" hierarchy="39" level="32767"/>
    <cacheField name="[Range].[Date].[Date]" caption="Date" numFmtId="0" hierarchy="4" level="1">
      <sharedItems containsSemiMixedTypes="0" containsNonDate="0" containsString="0"/>
    </cacheField>
  </cacheFields>
  <cacheHierarchies count="42">
    <cacheHierarchy uniqueName="[Range].[Salesperson #]" caption="Salesperson #" attribute="1" defaultMemberUniqueName="[Range].[Salesperson #].[All]" allUniqueName="[Range].[Salesperson #].[All]" dimensionUniqueName="[Range]" displayFolder="" count="0" memberValueDatatype="20" unbalanced="0"/>
    <cacheHierarchy uniqueName="[Range].[Product]" caption="Product" attribute="1" defaultMemberUniqueName="[Range].[Product].[All]" allUniqueName="[Range].[Product].[All]" dimensionUniqueName="[Range]" displayFolder="" count="2" memberValueDatatype="130" unbalanced="0">
      <fieldsUsage count="2">
        <fieldUsage x="-1"/>
        <fieldUsage x="1"/>
      </fieldsUsage>
    </cacheHierarchy>
    <cacheHierarchy uniqueName="[Range].[Region]" caption="Region" attribute="1" defaultMemberUniqueName="[Range].[Region].[All]" allUniqueName="[Range].[Region].[All]" dimensionUniqueName="[Range]" displayFolder="" count="0" memberValueDatatype="130" unbalanced="0"/>
    <cacheHierarchy uniqueName="[Range].[Customer #]" caption="Customer #" attribute="1" defaultMemberUniqueName="[Range].[Customer #].[All]" allUniqueName="[Range].[Customer #].[All]" dimensionUniqueName="[Range]" displayFolder="" count="0" memberValueDatatype="20" unbalanced="0"/>
    <cacheHierarchy uniqueName="[Range].[Date]" caption="Date" attribute="1" time="1" defaultMemberUniqueName="[Range].[Date].[All]" allUniqueName="[Range].[Date].[All]" dimensionUniqueName="[Range]" displayFolder="" count="2" memberValueDatatype="7" unbalanced="0">
      <fieldsUsage count="2">
        <fieldUsage x="-1"/>
        <fieldUsage x="3"/>
      </fieldsUsage>
    </cacheHierarchy>
    <cacheHierarchy uniqueName="[Range].[Item Cost]" caption="Item Cost" attribute="1" defaultMemberUniqueName="[Range].[Item Cost].[All]" allUniqueName="[Range].[Item Cost].[All]" dimensionUniqueName="[Range]" displayFolder="" count="0" memberValueDatatype="20" unbalanced="0"/>
    <cacheHierarchy uniqueName="[Range].[Quantity]" caption="Quantity" attribute="1" defaultMemberUniqueName="[Range].[Quantity].[All]" allUniqueName="[Range].[Quantity].[All]" dimensionUniqueName="[Range]" displayFolder="" count="0" memberValueDatatype="20" unbalanced="0"/>
    <cacheHierarchy uniqueName="[Range].[Total Sales]" caption="Total Sales" attribute="1" defaultMemberUniqueName="[Range].[Total Sales].[All]" allUniqueName="[Range].[Total Sales].[All]" dimensionUniqueName="[Range]" displayFolder="" count="0" memberValueDatatype="20" unbalanced="0"/>
    <cacheHierarchy uniqueName="[Range].[Date (Year)]" caption="Date (Year)" attribute="1" defaultMemberUniqueName="[Range].[Date (Year)].[All]" allUniqueName="[Range].[Date (Year)].[All]" dimensionUniqueName="[Range]" displayFolder="" count="0" memberValueDatatype="130" unbalanced="0"/>
    <cacheHierarchy uniqueName="[Range].[Date (Quarter)]" caption="Date (Quarter)" attribute="1" defaultMemberUniqueName="[Range].[Date (Quarter)].[All]" allUniqueName="[Range].[Date (Quarter)].[All]" dimensionUniqueName="[Range]" displayFolder="" count="0" memberValueDatatype="130" unbalanced="0"/>
    <cacheHierarchy uniqueName="[Range].[Date (Month)]" caption="Date (Month)" attribute="1" defaultMemberUniqueName="[Range].[Date (Month)].[All]" allUniqueName="[Range].[Date (Month)].[All]" dimensionUniqueName="[Range]" displayFolder="" count="0" memberValueDatatype="130" unbalanced="0"/>
    <cacheHierarchy uniqueName="[Table1].[Salesperson #]" caption="Salesperson #" attribute="1" defaultMemberUniqueName="[Table1].[Salesperson #].[All]" allUniqueName="[Table1].[Salesperson #].[All]" dimensionUniqueName="[Table1]" displayFolder="" count="0" memberValueDatatype="20" unbalanced="0"/>
    <cacheHierarchy uniqueName="[Table1].[Product]" caption="Product" attribute="1" defaultMemberUniqueName="[Table1].[Product].[All]" allUniqueName="[Table1].[Product].[All]" dimensionUniqueName="[Table1]" displayFolder="" count="0" memberValueDatatype="130" unbalanced="0"/>
    <cacheHierarchy uniqueName="[Table1].[Region]" caption="Region" attribute="1" defaultMemberUniqueName="[Table1].[Region].[All]" allUniqueName="[Table1].[Region].[All]" dimensionUniqueName="[Table1]" displayFolder="" count="0" memberValueDatatype="130" unbalanced="0"/>
    <cacheHierarchy uniqueName="[Table1].[Customer #]" caption="Customer #" attribute="1" defaultMemberUniqueName="[Table1].[Customer #].[All]" allUniqueName="[Table1].[Customer #].[All]" dimensionUniqueName="[Table1]" displayFolder="" count="0" memberValueDatatype="20" unbalanced="0"/>
    <cacheHierarchy uniqueName="[Table1].[Date]" caption="Date" attribute="1" time="1" defaultMemberUniqueName="[Table1].[Date].[All]" allUniqueName="[Table1].[Date].[All]" dimensionUniqueName="[Table1]" displayFolder="" count="0" memberValueDatatype="7" unbalanced="0"/>
    <cacheHierarchy uniqueName="[Table1].[Item Cost]" caption="Item Cost" attribute="1" defaultMemberUniqueName="[Table1].[Item Cost].[All]" allUniqueName="[Table1].[Item Cost].[All]" dimensionUniqueName="[Table1]" displayFolder="" count="0" memberValueDatatype="20" unbalanced="0"/>
    <cacheHierarchy uniqueName="[Table1].[Quantity]" caption="Quantity" attribute="1" defaultMemberUniqueName="[Table1].[Quantity].[All]" allUniqueName="[Table1].[Quantity].[All]" dimensionUniqueName="[Table1]" displayFolder="" count="0" memberValueDatatype="20" unbalanced="0"/>
    <cacheHierarchy uniqueName="[Table1].[Total Sales]" caption="Total Sales" attribute="1" defaultMemberUniqueName="[Table1].[Total Sales].[All]" allUniqueName="[Table1].[Total Sales].[All]" dimensionUniqueName="[Table1]" displayFolder="" count="0" memberValueDatatype="20" unbalanced="0"/>
    <cacheHierarchy uniqueName="[Table1].[Total Sales Dollars]" caption="Total Sales Dollars" attribute="1" defaultMemberUniqueName="[Table1].[Total Sales Dollars].[All]" allUniqueName="[Table1].[Total Sales Dollars].[All]" dimensionUniqueName="[Table1]" displayFolder="" count="0" memberValueDatatype="20" unbalanced="0"/>
    <cacheHierarchy uniqueName="[Table1].[Date (Year)]" caption="Date (Year)" attribute="1" defaultMemberUniqueName="[Table1].[Date (Year)].[All]" allUniqueName="[Table1].[Date (Year)].[All]" dimensionUniqueName="[Table1]" displayFolder="" count="0" memberValueDatatype="130" unbalanced="0"/>
    <cacheHierarchy uniqueName="[Table1].[Date (Quarter)]" caption="Date (Quarter)" attribute="1" defaultMemberUniqueName="[Table1].[Date (Quarter)].[All]" allUniqueName="[Table1].[Date (Quarter)].[All]" dimensionUniqueName="[Table1]" displayFolder="" count="0" memberValueDatatype="130" unbalanced="0"/>
    <cacheHierarchy uniqueName="[Table1].[Date (Month)]" caption="Date (Month)" attribute="1" defaultMemberUniqueName="[Table1].[Date (Month)].[All]" allUniqueName="[Table1].[Date (Month)].[All]" dimensionUniqueName="[Table1]" displayFolder="" count="0" memberValueDatatype="130" unbalanced="0"/>
    <cacheHierarchy uniqueName="[Table2].[Salesperson #]" caption="Salesperson #" attribute="1" defaultMemberUniqueName="[Table2].[Salesperson #].[All]" allUniqueName="[Table2].[Salesperson #].[All]" dimensionUniqueName="[Table2]" displayFolder="" count="0" memberValueDatatype="20" unbalanced="0"/>
    <cacheHierarchy uniqueName="[Table2].[Salesperson Name]" caption="Salesperson Name" attribute="1" defaultMemberUniqueName="[Table2].[Salesperson Name].[All]" allUniqueName="[Table2].[Salesperson Name].[All]" dimensionUniqueName="[Table2]" displayFolder="" count="0" memberValueDatatype="130" unbalanced="0"/>
    <cacheHierarchy uniqueName="[Table3].[Customer #]" caption="Customer #" attribute="1" defaultMemberUniqueName="[Table3].[Customer #].[All]" allUniqueName="[Table3].[Customer #].[All]" dimensionUniqueName="[Table3]" displayFolder="" count="0" memberValueDatatype="20" unbalanced="0"/>
    <cacheHierarchy uniqueName="[Table3].[Customer]" caption="Customer" attribute="1" defaultMemberUniqueName="[Table3].[Customer].[All]" allUniqueName="[Table3].[Customer].[All]" dimensionUniqueName="[Table3]" displayFolder="" count="2" memberValueDatatype="130" unbalanced="0">
      <fieldsUsage count="2">
        <fieldUsage x="-1"/>
        <fieldUsage x="0"/>
      </fieldsUsage>
    </cacheHierarchy>
    <cacheHierarchy uniqueName="[Table3].[Column1]" caption="Column1" attribute="1" defaultMemberUniqueName="[Table3].[Column1].[All]" allUniqueName="[Table3].[Column1].[All]" dimensionUniqueName="[Table3]" displayFolder="" count="0" memberValueDatatype="130" unbalanced="0"/>
    <cacheHierarchy uniqueName="[Range].[Date (Month Index)]" caption="Date (Month Index)" attribute="1" defaultMemberUniqueName="[Range].[Date (Month Index)].[All]" allUniqueName="[Range].[Date (Month Index)].[All]" dimensionUniqueName="[Range]" displayFolder="" count="0" memberValueDatatype="20" unbalanced="0" hidden="1"/>
    <cacheHierarchy uniqueName="[Table1].[Date (Month Index)]" caption="Date (Month Index)" attribute="1" defaultMemberUniqueName="[Table1].[Date (Month Index)].[All]" allUniqueName="[Table1].[Date (Month Index)].[All]" dimensionUniqueName="[Table1]" displayFolder="" count="0" memberValueDatatype="20" unbalanced="0" hidden="1"/>
    <cacheHierarchy uniqueName="[Measures].[__XL_Count Range]" caption="__XL_Count Range" measure="1" displayFolder="" measureGroup="Range" count="0" hidden="1"/>
    <cacheHierarchy uniqueName="[Measures].[__XL_Count Table1]" caption="__XL_Count Table1" measure="1" displayFolder="" measureGroup="Table1" count="0" hidden="1"/>
    <cacheHierarchy uniqueName="[Measures].[__XL_Count Table2]" caption="__XL_Count Table2" measure="1" displayFolder="" measureGroup="Table2" count="0" hidden="1"/>
    <cacheHierarchy uniqueName="[Measures].[__XL_Count Table3]" caption="__XL_Count Table3" measure="1" displayFolder="" measureGroup="Table3" count="0" hidden="1"/>
    <cacheHierarchy uniqueName="[Measures].[__No measures defined]" caption="__No measures defined" measure="1" displayFolder="" count="0" hidden="1"/>
    <cacheHierarchy uniqueName="[Measures].[Sum of Total Sales]" caption="Sum of Total Sales" measure="1" displayFolder="" measureGroup="Range" count="0" hidden="1">
      <extLst>
        <ext xmlns:x15="http://schemas.microsoft.com/office/spreadsheetml/2010/11/main" uri="{B97F6D7D-B522-45F9-BDA1-12C45D357490}">
          <x15:cacheHierarchy aggregatedColumn="7"/>
        </ext>
      </extLst>
    </cacheHierarchy>
    <cacheHierarchy uniqueName="[Measures].[Sum of Total Sales Dollars]" caption="Sum of Total Sales Dollars" measure="1" displayFolder="" measureGroup="Table1" count="0" hidden="1">
      <extLst>
        <ext xmlns:x15="http://schemas.microsoft.com/office/spreadsheetml/2010/11/main" uri="{B97F6D7D-B522-45F9-BDA1-12C45D357490}">
          <x15:cacheHierarchy aggregatedColumn="19"/>
        </ext>
      </extLst>
    </cacheHierarchy>
    <cacheHierarchy uniqueName="[Measures].[Sum of Salesperson #]" caption="Sum of Salesperson #" measure="1" displayFolder="" measureGroup="Range" count="0" hidden="1">
      <extLst>
        <ext xmlns:x15="http://schemas.microsoft.com/office/spreadsheetml/2010/11/main" uri="{B97F6D7D-B522-45F9-BDA1-12C45D357490}">
          <x15:cacheHierarchy aggregatedColumn="0"/>
        </ext>
      </extLst>
    </cacheHierarchy>
    <cacheHierarchy uniqueName="[Measures].[Sum of Salesperson # 2]" caption="Sum of Salesperson # 2" measure="1" displayFolder="" measureGroup="Table1" count="0" hidden="1">
      <extLst>
        <ext xmlns:x15="http://schemas.microsoft.com/office/spreadsheetml/2010/11/main" uri="{B97F6D7D-B522-45F9-BDA1-12C45D357490}">
          <x15:cacheHierarchy aggregatedColumn="11"/>
        </ext>
      </extLst>
    </cacheHierarchy>
    <cacheHierarchy uniqueName="[Measures].[Sum of Quantity]" caption="Sum of Quantity" measure="1" displayFolder="" measureGroup="Range" count="0" oneField="1" hidden="1">
      <fieldsUsage count="1">
        <fieldUsage x="2"/>
      </fieldsUsage>
      <extLst>
        <ext xmlns:x15="http://schemas.microsoft.com/office/spreadsheetml/2010/11/main" uri="{B97F6D7D-B522-45F9-BDA1-12C45D357490}">
          <x15:cacheHierarchy aggregatedColumn="6"/>
        </ext>
      </extLst>
    </cacheHierarchy>
    <cacheHierarchy uniqueName="[Measures].[Sum of Quantity 2]" caption="Sum of Quantity 2" measure="1" displayFolder="" measureGroup="Table1" count="0" hidden="1">
      <extLst>
        <ext xmlns:x15="http://schemas.microsoft.com/office/spreadsheetml/2010/11/main" uri="{B97F6D7D-B522-45F9-BDA1-12C45D357490}">
          <x15:cacheHierarchy aggregatedColumn="17"/>
        </ext>
      </extLst>
    </cacheHierarchy>
    <cacheHierarchy uniqueName="[Measures].[Sum of Total Sales 2]" caption="Sum of Total Sales 2" measure="1" displayFolder="" measureGroup="Table1" count="0" hidden="1">
      <extLst>
        <ext xmlns:x15="http://schemas.microsoft.com/office/spreadsheetml/2010/11/main" uri="{B97F6D7D-B522-45F9-BDA1-12C45D357490}">
          <x15:cacheHierarchy aggregatedColumn="18"/>
        </ext>
      </extLst>
    </cacheHierarchy>
  </cacheHierarchies>
  <kpis count="0"/>
  <dimensions count="5">
    <dimension measure="1" name="Measures" uniqueName="[Measures]" caption="Measures"/>
    <dimension name="Range" uniqueName="[Range]" caption="Range"/>
    <dimension name="Table1" uniqueName="[Table1]" caption="Table1"/>
    <dimension name="Table2" uniqueName="[Table2]" caption="Table2"/>
    <dimension name="Table3" uniqueName="[Table3]" caption="Table3"/>
  </dimensions>
  <measureGroups count="4">
    <measureGroup name="Range" caption="Range"/>
    <measureGroup name="Table1" caption="Table1"/>
    <measureGroup name="Table2" caption="Table2"/>
    <measureGroup name="Table3" caption="Table3"/>
  </measureGroups>
  <maps count="6">
    <map measureGroup="0" dimension="1"/>
    <map measureGroup="0" dimension="3"/>
    <map measureGroup="0" dimension="4"/>
    <map measureGroup="1" dimension="2"/>
    <map measureGroup="2" dimension="3"/>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skbar" refreshedDate="45236.461044097225" backgroundQuery="1" createdVersion="8" refreshedVersion="8" minRefreshableVersion="3" recordCount="0" supportSubquery="1" supportAdvancedDrill="1" xr:uid="{25419763-1C2C-4C57-A4EE-9E3D0B341FFD}">
  <cacheSource type="external" connectionId="1"/>
  <cacheFields count="3">
    <cacheField name="[Table2].[Salesperson Name].[Salesperson Name]" caption="Salesperson Name" numFmtId="0" hierarchy="24" level="1">
      <sharedItems count="7">
        <s v="Arnold, Cole"/>
        <s v="Christensen, Jill"/>
        <s v="Leon, Emily"/>
        <s v="Livingston, Lynette"/>
        <s v="McCullough, Scott"/>
        <s v="Owen, Robert"/>
        <s v="Vaughn, Harlon"/>
      </sharedItems>
    </cacheField>
    <cacheField name="[Range].[Date (Year)].[Date (Year)]" caption="Date (Year)" numFmtId="0" hierarchy="8" level="1">
      <sharedItems count="2">
        <s v="2021"/>
        <s v="2022"/>
      </sharedItems>
    </cacheField>
    <cacheField name="[Measures].[Sum of Total Sales]" caption="Sum of Total Sales" numFmtId="0" hierarchy="35" level="32767"/>
  </cacheFields>
  <cacheHierarchies count="42">
    <cacheHierarchy uniqueName="[Range].[Salesperson #]" caption="Salesperson #" attribute="1" defaultMemberUniqueName="[Range].[Salesperson #].[All]" allUniqueName="[Range].[Salesperson #].[All]" dimensionUniqueName="[Range]" displayFolder="" count="0" memberValueDatatype="20" unbalanced="0"/>
    <cacheHierarchy uniqueName="[Range].[Product]" caption="Product" attribute="1" defaultMemberUniqueName="[Range].[Product].[All]" allUniqueName="[Range].[Product].[All]" dimensionUniqueName="[Range]" displayFolder="" count="0" memberValueDatatype="130" unbalanced="0"/>
    <cacheHierarchy uniqueName="[Range].[Region]" caption="Region" attribute="1" defaultMemberUniqueName="[Range].[Region].[All]" allUniqueName="[Range].[Region].[All]" dimensionUniqueName="[Range]" displayFolder="" count="0" memberValueDatatype="130" unbalanced="0"/>
    <cacheHierarchy uniqueName="[Range].[Customer #]" caption="Customer #" attribute="1" defaultMemberUniqueName="[Range].[Customer #].[All]" allUniqueName="[Range].[Customer #].[All]" dimensionUniqueName="[Range]" displayFolder="" count="0" memberValueDatatype="20" unbalanced="0"/>
    <cacheHierarchy uniqueName="[Range].[Date]" caption="Date" attribute="1" time="1" defaultMemberUniqueName="[Range].[Date].[All]" allUniqueName="[Range].[Date].[All]" dimensionUniqueName="[Range]" displayFolder="" count="0" memberValueDatatype="7" unbalanced="0"/>
    <cacheHierarchy uniqueName="[Range].[Item Cost]" caption="Item Cost" attribute="1" defaultMemberUniqueName="[Range].[Item Cost].[All]" allUniqueName="[Range].[Item Cost].[All]" dimensionUniqueName="[Range]" displayFolder="" count="0" memberValueDatatype="20" unbalanced="0"/>
    <cacheHierarchy uniqueName="[Range].[Quantity]" caption="Quantity" attribute="1" defaultMemberUniqueName="[Range].[Quantity].[All]" allUniqueName="[Range].[Quantity].[All]" dimensionUniqueName="[Range]" displayFolder="" count="0" memberValueDatatype="20" unbalanced="0"/>
    <cacheHierarchy uniqueName="[Range].[Total Sales]" caption="Total Sales" attribute="1" defaultMemberUniqueName="[Range].[Total Sales].[All]" allUniqueName="[Range].[Total Sales].[All]" dimensionUniqueName="[Range]" displayFolder="" count="0" memberValueDatatype="20" unbalanced="0"/>
    <cacheHierarchy uniqueName="[Range].[Date (Year)]" caption="Date (Year)" attribute="1" defaultMemberUniqueName="[Range].[Date (Year)].[All]" allUniqueName="[Range].[Date (Year)].[All]" dimensionUniqueName="[Range]" displayFolder="" count="2" memberValueDatatype="130" unbalanced="0">
      <fieldsUsage count="2">
        <fieldUsage x="-1"/>
        <fieldUsage x="1"/>
      </fieldsUsage>
    </cacheHierarchy>
    <cacheHierarchy uniqueName="[Range].[Date (Quarter)]" caption="Date (Quarter)" attribute="1" defaultMemberUniqueName="[Range].[Date (Quarter)].[All]" allUniqueName="[Range].[Date (Quarter)].[All]" dimensionUniqueName="[Range]" displayFolder="" count="0" memberValueDatatype="130" unbalanced="0"/>
    <cacheHierarchy uniqueName="[Range].[Date (Month)]" caption="Date (Month)" attribute="1" defaultMemberUniqueName="[Range].[Date (Month)].[All]" allUniqueName="[Range].[Date (Month)].[All]" dimensionUniqueName="[Range]" displayFolder="" count="0" memberValueDatatype="130" unbalanced="0"/>
    <cacheHierarchy uniqueName="[Table1].[Salesperson #]" caption="Salesperson #" attribute="1" defaultMemberUniqueName="[Table1].[Salesperson #].[All]" allUniqueName="[Table1].[Salesperson #].[All]" dimensionUniqueName="[Table1]" displayFolder="" count="0" memberValueDatatype="20" unbalanced="0"/>
    <cacheHierarchy uniqueName="[Table1].[Product]" caption="Product" attribute="1" defaultMemberUniqueName="[Table1].[Product].[All]" allUniqueName="[Table1].[Product].[All]" dimensionUniqueName="[Table1]" displayFolder="" count="0" memberValueDatatype="130" unbalanced="0"/>
    <cacheHierarchy uniqueName="[Table1].[Region]" caption="Region" attribute="1" defaultMemberUniqueName="[Table1].[Region].[All]" allUniqueName="[Table1].[Region].[All]" dimensionUniqueName="[Table1]" displayFolder="" count="0" memberValueDatatype="130" unbalanced="0"/>
    <cacheHierarchy uniqueName="[Table1].[Customer #]" caption="Customer #" attribute="1" defaultMemberUniqueName="[Table1].[Customer #].[All]" allUniqueName="[Table1].[Customer #].[All]" dimensionUniqueName="[Table1]" displayFolder="" count="0" memberValueDatatype="20" unbalanced="0"/>
    <cacheHierarchy uniqueName="[Table1].[Date]" caption="Date" attribute="1" time="1" defaultMemberUniqueName="[Table1].[Date].[All]" allUniqueName="[Table1].[Date].[All]" dimensionUniqueName="[Table1]" displayFolder="" count="0" memberValueDatatype="7" unbalanced="0"/>
    <cacheHierarchy uniqueName="[Table1].[Item Cost]" caption="Item Cost" attribute="1" defaultMemberUniqueName="[Table1].[Item Cost].[All]" allUniqueName="[Table1].[Item Cost].[All]" dimensionUniqueName="[Table1]" displayFolder="" count="0" memberValueDatatype="20" unbalanced="0"/>
    <cacheHierarchy uniqueName="[Table1].[Quantity]" caption="Quantity" attribute="1" defaultMemberUniqueName="[Table1].[Quantity].[All]" allUniqueName="[Table1].[Quantity].[All]" dimensionUniqueName="[Table1]" displayFolder="" count="0" memberValueDatatype="20" unbalanced="0"/>
    <cacheHierarchy uniqueName="[Table1].[Total Sales]" caption="Total Sales" attribute="1" defaultMemberUniqueName="[Table1].[Total Sales].[All]" allUniqueName="[Table1].[Total Sales].[All]" dimensionUniqueName="[Table1]" displayFolder="" count="0" memberValueDatatype="20" unbalanced="0"/>
    <cacheHierarchy uniqueName="[Table1].[Total Sales Dollars]" caption="Total Sales Dollars" attribute="1" defaultMemberUniqueName="[Table1].[Total Sales Dollars].[All]" allUniqueName="[Table1].[Total Sales Dollars].[All]" dimensionUniqueName="[Table1]" displayFolder="" count="0" memberValueDatatype="20" unbalanced="0"/>
    <cacheHierarchy uniqueName="[Table1].[Date (Year)]" caption="Date (Year)" attribute="1" defaultMemberUniqueName="[Table1].[Date (Year)].[All]" allUniqueName="[Table1].[Date (Year)].[All]" dimensionUniqueName="[Table1]" displayFolder="" count="0" memberValueDatatype="130" unbalanced="0"/>
    <cacheHierarchy uniqueName="[Table1].[Date (Quarter)]" caption="Date (Quarter)" attribute="1" defaultMemberUniqueName="[Table1].[Date (Quarter)].[All]" allUniqueName="[Table1].[Date (Quarter)].[All]" dimensionUniqueName="[Table1]" displayFolder="" count="0" memberValueDatatype="130" unbalanced="0"/>
    <cacheHierarchy uniqueName="[Table1].[Date (Month)]" caption="Date (Month)" attribute="1" defaultMemberUniqueName="[Table1].[Date (Month)].[All]" allUniqueName="[Table1].[Date (Month)].[All]" dimensionUniqueName="[Table1]" displayFolder="" count="0" memberValueDatatype="130" unbalanced="0"/>
    <cacheHierarchy uniqueName="[Table2].[Salesperson #]" caption="Salesperson #" attribute="1" defaultMemberUniqueName="[Table2].[Salesperson #].[All]" allUniqueName="[Table2].[Salesperson #].[All]" dimensionUniqueName="[Table2]" displayFolder="" count="0" memberValueDatatype="20" unbalanced="0"/>
    <cacheHierarchy uniqueName="[Table2].[Salesperson Name]" caption="Salesperson Name" attribute="1" defaultMemberUniqueName="[Table2].[Salesperson Name].[All]" allUniqueName="[Table2].[Salesperson Name].[All]" dimensionUniqueName="[Table2]" displayFolder="" count="2" memberValueDatatype="130" unbalanced="0">
      <fieldsUsage count="2">
        <fieldUsage x="-1"/>
        <fieldUsage x="0"/>
      </fieldsUsage>
    </cacheHierarchy>
    <cacheHierarchy uniqueName="[Table3].[Customer #]" caption="Customer #" attribute="1" defaultMemberUniqueName="[Table3].[Customer #].[All]" allUniqueName="[Table3].[Customer #].[All]" dimensionUniqueName="[Table3]" displayFolder="" count="0" memberValueDatatype="20" unbalanced="0"/>
    <cacheHierarchy uniqueName="[Table3].[Customer]" caption="Customer" attribute="1" defaultMemberUniqueName="[Table3].[Customer].[All]" allUniqueName="[Table3].[Customer].[All]" dimensionUniqueName="[Table3]" displayFolder="" count="0" memberValueDatatype="130" unbalanced="0"/>
    <cacheHierarchy uniqueName="[Table3].[Column1]" caption="Column1" attribute="1" defaultMemberUniqueName="[Table3].[Column1].[All]" allUniqueName="[Table3].[Column1].[All]" dimensionUniqueName="[Table3]" displayFolder="" count="0" memberValueDatatype="130" unbalanced="0"/>
    <cacheHierarchy uniqueName="[Range].[Date (Month Index)]" caption="Date (Month Index)" attribute="1" defaultMemberUniqueName="[Range].[Date (Month Index)].[All]" allUniqueName="[Range].[Date (Month Index)].[All]" dimensionUniqueName="[Range]" displayFolder="" count="0" memberValueDatatype="20" unbalanced="0" hidden="1"/>
    <cacheHierarchy uniqueName="[Table1].[Date (Month Index)]" caption="Date (Month Index)" attribute="1" defaultMemberUniqueName="[Table1].[Date (Month Index)].[All]" allUniqueName="[Table1].[Date (Month Index)].[All]" dimensionUniqueName="[Table1]" displayFolder="" count="0" memberValueDatatype="20" unbalanced="0" hidden="1"/>
    <cacheHierarchy uniqueName="[Measures].[__XL_Count Range]" caption="__XL_Count Range" measure="1" displayFolder="" measureGroup="Range" count="0" hidden="1"/>
    <cacheHierarchy uniqueName="[Measures].[__XL_Count Table1]" caption="__XL_Count Table1" measure="1" displayFolder="" measureGroup="Table1" count="0" hidden="1"/>
    <cacheHierarchy uniqueName="[Measures].[__XL_Count Table2]" caption="__XL_Count Table2" measure="1" displayFolder="" measureGroup="Table2" count="0" hidden="1"/>
    <cacheHierarchy uniqueName="[Measures].[__XL_Count Table3]" caption="__XL_Count Table3" measure="1" displayFolder="" measureGroup="Table3" count="0" hidden="1"/>
    <cacheHierarchy uniqueName="[Measures].[__No measures defined]" caption="__No measures defined" measure="1" displayFolder="" count="0" hidden="1"/>
    <cacheHierarchy uniqueName="[Measures].[Sum of Total Sales]" caption="Sum of Total Sales" measure="1" displayFolder="" measureGroup="Range" count="0" oneField="1" hidden="1">
      <fieldsUsage count="1">
        <fieldUsage x="2"/>
      </fieldsUsage>
      <extLst>
        <ext xmlns:x15="http://schemas.microsoft.com/office/spreadsheetml/2010/11/main" uri="{B97F6D7D-B522-45F9-BDA1-12C45D357490}">
          <x15:cacheHierarchy aggregatedColumn="7"/>
        </ext>
      </extLst>
    </cacheHierarchy>
    <cacheHierarchy uniqueName="[Measures].[Sum of Total Sales Dollars]" caption="Sum of Total Sales Dollars" measure="1" displayFolder="" measureGroup="Table1" count="0" hidden="1">
      <extLst>
        <ext xmlns:x15="http://schemas.microsoft.com/office/spreadsheetml/2010/11/main" uri="{B97F6D7D-B522-45F9-BDA1-12C45D357490}">
          <x15:cacheHierarchy aggregatedColumn="19"/>
        </ext>
      </extLst>
    </cacheHierarchy>
    <cacheHierarchy uniqueName="[Measures].[Sum of Salesperson #]" caption="Sum of Salesperson #" measure="1" displayFolder="" measureGroup="Range" count="0" hidden="1">
      <extLst>
        <ext xmlns:x15="http://schemas.microsoft.com/office/spreadsheetml/2010/11/main" uri="{B97F6D7D-B522-45F9-BDA1-12C45D357490}">
          <x15:cacheHierarchy aggregatedColumn="0"/>
        </ext>
      </extLst>
    </cacheHierarchy>
    <cacheHierarchy uniqueName="[Measures].[Sum of Salesperson # 2]" caption="Sum of Salesperson # 2" measure="1" displayFolder="" measureGroup="Table1" count="0" hidden="1">
      <extLst>
        <ext xmlns:x15="http://schemas.microsoft.com/office/spreadsheetml/2010/11/main" uri="{B97F6D7D-B522-45F9-BDA1-12C45D357490}">
          <x15:cacheHierarchy aggregatedColumn="11"/>
        </ext>
      </extLst>
    </cacheHierarchy>
    <cacheHierarchy uniqueName="[Measures].[Sum of Quantity]" caption="Sum of Quantity" measure="1" displayFolder="" measureGroup="Range" count="0" hidden="1">
      <extLst>
        <ext xmlns:x15="http://schemas.microsoft.com/office/spreadsheetml/2010/11/main" uri="{B97F6D7D-B522-45F9-BDA1-12C45D357490}">
          <x15:cacheHierarchy aggregatedColumn="6"/>
        </ext>
      </extLst>
    </cacheHierarchy>
    <cacheHierarchy uniqueName="[Measures].[Sum of Quantity 2]" caption="Sum of Quantity 2" measure="1" displayFolder="" measureGroup="Table1" count="0" hidden="1">
      <extLst>
        <ext xmlns:x15="http://schemas.microsoft.com/office/spreadsheetml/2010/11/main" uri="{B97F6D7D-B522-45F9-BDA1-12C45D357490}">
          <x15:cacheHierarchy aggregatedColumn="17"/>
        </ext>
      </extLst>
    </cacheHierarchy>
    <cacheHierarchy uniqueName="[Measures].[Sum of Total Sales 2]" caption="Sum of Total Sales 2" measure="1" displayFolder="" measureGroup="Table1" count="0" hidden="1">
      <extLst>
        <ext xmlns:x15="http://schemas.microsoft.com/office/spreadsheetml/2010/11/main" uri="{B97F6D7D-B522-45F9-BDA1-12C45D357490}">
          <x15:cacheHierarchy aggregatedColumn="18"/>
        </ext>
      </extLst>
    </cacheHierarchy>
  </cacheHierarchies>
  <kpis count="0"/>
  <dimensions count="5">
    <dimension measure="1" name="Measures" uniqueName="[Measures]" caption="Measures"/>
    <dimension name="Range" uniqueName="[Range]" caption="Range"/>
    <dimension name="Table1" uniqueName="[Table1]" caption="Table1"/>
    <dimension name="Table2" uniqueName="[Table2]" caption="Table2"/>
    <dimension name="Table3" uniqueName="[Table3]" caption="Table3"/>
  </dimensions>
  <measureGroups count="4">
    <measureGroup name="Range" caption="Range"/>
    <measureGroup name="Table1" caption="Table1"/>
    <measureGroup name="Table2" caption="Table2"/>
    <measureGroup name="Table3" caption="Table3"/>
  </measureGroups>
  <maps count="6">
    <map measureGroup="0" dimension="1"/>
    <map measureGroup="0" dimension="3"/>
    <map measureGroup="0" dimension="4"/>
    <map measureGroup="1" dimension="2"/>
    <map measureGroup="2" dimension="3"/>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skbar" refreshedDate="45236.46104814815" backgroundQuery="1" createdVersion="8" refreshedVersion="8" minRefreshableVersion="3" recordCount="0" supportSubquery="1" supportAdvancedDrill="1" xr:uid="{93E19210-F2D0-426F-B1AE-FB65434C3256}">
  <cacheSource type="external" connectionId="1"/>
  <cacheFields count="3">
    <cacheField name="[Measures].[Sum of Total Sales]" caption="Sum of Total Sales" numFmtId="0" hierarchy="35" level="32767"/>
    <cacheField name="[Range].[Date (Year)].[Date (Year)]" caption="Date (Year)" numFmtId="0" hierarchy="8" level="1">
      <sharedItems count="2">
        <s v="2021"/>
        <s v="2022"/>
      </sharedItems>
    </cacheField>
    <cacheField name="[Range].[Region].[Region]" caption="Region" numFmtId="0" hierarchy="2" level="1">
      <sharedItems count="4">
        <s v="NE"/>
        <s v="NW"/>
        <s v="SE"/>
        <s v="SW"/>
      </sharedItems>
    </cacheField>
  </cacheFields>
  <cacheHierarchies count="42">
    <cacheHierarchy uniqueName="[Range].[Salesperson #]" caption="Salesperson #" attribute="1" defaultMemberUniqueName="[Range].[Salesperson #].[All]" allUniqueName="[Range].[Salesperson #].[All]" dimensionUniqueName="[Range]" displayFolder="" count="0" memberValueDatatype="20" unbalanced="0"/>
    <cacheHierarchy uniqueName="[Range].[Product]" caption="Product" attribute="1" defaultMemberUniqueName="[Range].[Product].[All]" allUniqueName="[Range].[Product].[All]" dimensionUniqueName="[Range]" displayFolder="" count="0" memberValueDatatype="130" unbalanced="0"/>
    <cacheHierarchy uniqueName="[Range].[Region]" caption="Region" attribute="1" defaultMemberUniqueName="[Range].[Region].[All]" allUniqueName="[Range].[Region].[All]" dimensionUniqueName="[Range]" displayFolder="" count="2" memberValueDatatype="130" unbalanced="0">
      <fieldsUsage count="2">
        <fieldUsage x="-1"/>
        <fieldUsage x="2"/>
      </fieldsUsage>
    </cacheHierarchy>
    <cacheHierarchy uniqueName="[Range].[Customer #]" caption="Customer #" attribute="1" defaultMemberUniqueName="[Range].[Customer #].[All]" allUniqueName="[Range].[Customer #].[All]" dimensionUniqueName="[Range]" displayFolder="" count="0" memberValueDatatype="20" unbalanced="0"/>
    <cacheHierarchy uniqueName="[Range].[Date]" caption="Date" attribute="1" time="1" defaultMemberUniqueName="[Range].[Date].[All]" allUniqueName="[Range].[Date].[All]" dimensionUniqueName="[Range]" displayFolder="" count="0" memberValueDatatype="7" unbalanced="0"/>
    <cacheHierarchy uniqueName="[Range].[Item Cost]" caption="Item Cost" attribute="1" defaultMemberUniqueName="[Range].[Item Cost].[All]" allUniqueName="[Range].[Item Cost].[All]" dimensionUniqueName="[Range]" displayFolder="" count="0" memberValueDatatype="20" unbalanced="0"/>
    <cacheHierarchy uniqueName="[Range].[Quantity]" caption="Quantity" attribute="1" defaultMemberUniqueName="[Range].[Quantity].[All]" allUniqueName="[Range].[Quantity].[All]" dimensionUniqueName="[Range]" displayFolder="" count="0" memberValueDatatype="20" unbalanced="0"/>
    <cacheHierarchy uniqueName="[Range].[Total Sales]" caption="Total Sales" attribute="1" defaultMemberUniqueName="[Range].[Total Sales].[All]" allUniqueName="[Range].[Total Sales].[All]" dimensionUniqueName="[Range]" displayFolder="" count="0" memberValueDatatype="20" unbalanced="0"/>
    <cacheHierarchy uniqueName="[Range].[Date (Year)]" caption="Date (Year)" attribute="1" defaultMemberUniqueName="[Range].[Date (Year)].[All]" allUniqueName="[Range].[Date (Year)].[All]" dimensionUniqueName="[Range]" displayFolder="" count="2" memberValueDatatype="130" unbalanced="0">
      <fieldsUsage count="2">
        <fieldUsage x="-1"/>
        <fieldUsage x="1"/>
      </fieldsUsage>
    </cacheHierarchy>
    <cacheHierarchy uniqueName="[Range].[Date (Quarter)]" caption="Date (Quarter)" attribute="1" defaultMemberUniqueName="[Range].[Date (Quarter)].[All]" allUniqueName="[Range].[Date (Quarter)].[All]" dimensionUniqueName="[Range]" displayFolder="" count="0" memberValueDatatype="130" unbalanced="0"/>
    <cacheHierarchy uniqueName="[Range].[Date (Month)]" caption="Date (Month)" attribute="1" defaultMemberUniqueName="[Range].[Date (Month)].[All]" allUniqueName="[Range].[Date (Month)].[All]" dimensionUniqueName="[Range]" displayFolder="" count="0" memberValueDatatype="130" unbalanced="0"/>
    <cacheHierarchy uniqueName="[Table1].[Salesperson #]" caption="Salesperson #" attribute="1" defaultMemberUniqueName="[Table1].[Salesperson #].[All]" allUniqueName="[Table1].[Salesperson #].[All]" dimensionUniqueName="[Table1]" displayFolder="" count="0" memberValueDatatype="20" unbalanced="0"/>
    <cacheHierarchy uniqueName="[Table1].[Product]" caption="Product" attribute="1" defaultMemberUniqueName="[Table1].[Product].[All]" allUniqueName="[Table1].[Product].[All]" dimensionUniqueName="[Table1]" displayFolder="" count="0" memberValueDatatype="130" unbalanced="0"/>
    <cacheHierarchy uniqueName="[Table1].[Region]" caption="Region" attribute="1" defaultMemberUniqueName="[Table1].[Region].[All]" allUniqueName="[Table1].[Region].[All]" dimensionUniqueName="[Table1]" displayFolder="" count="0" memberValueDatatype="130" unbalanced="0"/>
    <cacheHierarchy uniqueName="[Table1].[Customer #]" caption="Customer #" attribute="1" defaultMemberUniqueName="[Table1].[Customer #].[All]" allUniqueName="[Table1].[Customer #].[All]" dimensionUniqueName="[Table1]" displayFolder="" count="0" memberValueDatatype="20" unbalanced="0"/>
    <cacheHierarchy uniqueName="[Table1].[Date]" caption="Date" attribute="1" time="1" defaultMemberUniqueName="[Table1].[Date].[All]" allUniqueName="[Table1].[Date].[All]" dimensionUniqueName="[Table1]" displayFolder="" count="0" memberValueDatatype="7" unbalanced="0"/>
    <cacheHierarchy uniqueName="[Table1].[Item Cost]" caption="Item Cost" attribute="1" defaultMemberUniqueName="[Table1].[Item Cost].[All]" allUniqueName="[Table1].[Item Cost].[All]" dimensionUniqueName="[Table1]" displayFolder="" count="0" memberValueDatatype="20" unbalanced="0"/>
    <cacheHierarchy uniqueName="[Table1].[Quantity]" caption="Quantity" attribute="1" defaultMemberUniqueName="[Table1].[Quantity].[All]" allUniqueName="[Table1].[Quantity].[All]" dimensionUniqueName="[Table1]" displayFolder="" count="0" memberValueDatatype="20" unbalanced="0"/>
    <cacheHierarchy uniqueName="[Table1].[Total Sales]" caption="Total Sales" attribute="1" defaultMemberUniqueName="[Table1].[Total Sales].[All]" allUniqueName="[Table1].[Total Sales].[All]" dimensionUniqueName="[Table1]" displayFolder="" count="0" memberValueDatatype="20" unbalanced="0"/>
    <cacheHierarchy uniqueName="[Table1].[Total Sales Dollars]" caption="Total Sales Dollars" attribute="1" defaultMemberUniqueName="[Table1].[Total Sales Dollars].[All]" allUniqueName="[Table1].[Total Sales Dollars].[All]" dimensionUniqueName="[Table1]" displayFolder="" count="0" memberValueDatatype="20" unbalanced="0"/>
    <cacheHierarchy uniqueName="[Table1].[Date (Year)]" caption="Date (Year)" attribute="1" defaultMemberUniqueName="[Table1].[Date (Year)].[All]" allUniqueName="[Table1].[Date (Year)].[All]" dimensionUniqueName="[Table1]" displayFolder="" count="0" memberValueDatatype="130" unbalanced="0"/>
    <cacheHierarchy uniqueName="[Table1].[Date (Quarter)]" caption="Date (Quarter)" attribute="1" defaultMemberUniqueName="[Table1].[Date (Quarter)].[All]" allUniqueName="[Table1].[Date (Quarter)].[All]" dimensionUniqueName="[Table1]" displayFolder="" count="0" memberValueDatatype="130" unbalanced="0"/>
    <cacheHierarchy uniqueName="[Table1].[Date (Month)]" caption="Date (Month)" attribute="1" defaultMemberUniqueName="[Table1].[Date (Month)].[All]" allUniqueName="[Table1].[Date (Month)].[All]" dimensionUniqueName="[Table1]" displayFolder="" count="0" memberValueDatatype="130" unbalanced="0"/>
    <cacheHierarchy uniqueName="[Table2].[Salesperson #]" caption="Salesperson #" attribute="1" defaultMemberUniqueName="[Table2].[Salesperson #].[All]" allUniqueName="[Table2].[Salesperson #].[All]" dimensionUniqueName="[Table2]" displayFolder="" count="0" memberValueDatatype="20" unbalanced="0"/>
    <cacheHierarchy uniqueName="[Table2].[Salesperson Name]" caption="Salesperson Name" attribute="1" defaultMemberUniqueName="[Table2].[Salesperson Name].[All]" allUniqueName="[Table2].[Salesperson Name].[All]" dimensionUniqueName="[Table2]" displayFolder="" count="0" memberValueDatatype="130" unbalanced="0"/>
    <cacheHierarchy uniqueName="[Table3].[Customer #]" caption="Customer #" attribute="1" defaultMemberUniqueName="[Table3].[Customer #].[All]" allUniqueName="[Table3].[Customer #].[All]" dimensionUniqueName="[Table3]" displayFolder="" count="0" memberValueDatatype="20" unbalanced="0"/>
    <cacheHierarchy uniqueName="[Table3].[Customer]" caption="Customer" attribute="1" defaultMemberUniqueName="[Table3].[Customer].[All]" allUniqueName="[Table3].[Customer].[All]" dimensionUniqueName="[Table3]" displayFolder="" count="0" memberValueDatatype="130" unbalanced="0"/>
    <cacheHierarchy uniqueName="[Table3].[Column1]" caption="Column1" attribute="1" defaultMemberUniqueName="[Table3].[Column1].[All]" allUniqueName="[Table3].[Column1].[All]" dimensionUniqueName="[Table3]" displayFolder="" count="0" memberValueDatatype="130" unbalanced="0"/>
    <cacheHierarchy uniqueName="[Range].[Date (Month Index)]" caption="Date (Month Index)" attribute="1" defaultMemberUniqueName="[Range].[Date (Month Index)].[All]" allUniqueName="[Range].[Date (Month Index)].[All]" dimensionUniqueName="[Range]" displayFolder="" count="0" memberValueDatatype="20" unbalanced="0" hidden="1"/>
    <cacheHierarchy uniqueName="[Table1].[Date (Month Index)]" caption="Date (Month Index)" attribute="1" defaultMemberUniqueName="[Table1].[Date (Month Index)].[All]" allUniqueName="[Table1].[Date (Month Index)].[All]" dimensionUniqueName="[Table1]" displayFolder="" count="0" memberValueDatatype="20" unbalanced="0" hidden="1"/>
    <cacheHierarchy uniqueName="[Measures].[__XL_Count Range]" caption="__XL_Count Range" measure="1" displayFolder="" measureGroup="Range" count="0" hidden="1"/>
    <cacheHierarchy uniqueName="[Measures].[__XL_Count Table1]" caption="__XL_Count Table1" measure="1" displayFolder="" measureGroup="Table1" count="0" hidden="1"/>
    <cacheHierarchy uniqueName="[Measures].[__XL_Count Table2]" caption="__XL_Count Table2" measure="1" displayFolder="" measureGroup="Table2" count="0" hidden="1"/>
    <cacheHierarchy uniqueName="[Measures].[__XL_Count Table3]" caption="__XL_Count Table3" measure="1" displayFolder="" measureGroup="Table3" count="0" hidden="1"/>
    <cacheHierarchy uniqueName="[Measures].[__No measures defined]" caption="__No measures defined" measure="1" displayFolder="" count="0" hidden="1"/>
    <cacheHierarchy uniqueName="[Measures].[Sum of Total Sales]" caption="Sum of Total Sales" measure="1" displayFolder="" measureGroup="Range" count="0" oneField="1" hidden="1">
      <fieldsUsage count="1">
        <fieldUsage x="0"/>
      </fieldsUsage>
      <extLst>
        <ext xmlns:x15="http://schemas.microsoft.com/office/spreadsheetml/2010/11/main" uri="{B97F6D7D-B522-45F9-BDA1-12C45D357490}">
          <x15:cacheHierarchy aggregatedColumn="7"/>
        </ext>
      </extLst>
    </cacheHierarchy>
    <cacheHierarchy uniqueName="[Measures].[Sum of Total Sales Dollars]" caption="Sum of Total Sales Dollars" measure="1" displayFolder="" measureGroup="Table1" count="0" hidden="1">
      <extLst>
        <ext xmlns:x15="http://schemas.microsoft.com/office/spreadsheetml/2010/11/main" uri="{B97F6D7D-B522-45F9-BDA1-12C45D357490}">
          <x15:cacheHierarchy aggregatedColumn="19"/>
        </ext>
      </extLst>
    </cacheHierarchy>
    <cacheHierarchy uniqueName="[Measures].[Sum of Salesperson #]" caption="Sum of Salesperson #" measure="1" displayFolder="" measureGroup="Range" count="0" hidden="1">
      <extLst>
        <ext xmlns:x15="http://schemas.microsoft.com/office/spreadsheetml/2010/11/main" uri="{B97F6D7D-B522-45F9-BDA1-12C45D357490}">
          <x15:cacheHierarchy aggregatedColumn="0"/>
        </ext>
      </extLst>
    </cacheHierarchy>
    <cacheHierarchy uniqueName="[Measures].[Sum of Salesperson # 2]" caption="Sum of Salesperson # 2" measure="1" displayFolder="" measureGroup="Table1" count="0" hidden="1">
      <extLst>
        <ext xmlns:x15="http://schemas.microsoft.com/office/spreadsheetml/2010/11/main" uri="{B97F6D7D-B522-45F9-BDA1-12C45D357490}">
          <x15:cacheHierarchy aggregatedColumn="11"/>
        </ext>
      </extLst>
    </cacheHierarchy>
    <cacheHierarchy uniqueName="[Measures].[Sum of Quantity]" caption="Sum of Quantity" measure="1" displayFolder="" measureGroup="Range" count="0" hidden="1">
      <extLst>
        <ext xmlns:x15="http://schemas.microsoft.com/office/spreadsheetml/2010/11/main" uri="{B97F6D7D-B522-45F9-BDA1-12C45D357490}">
          <x15:cacheHierarchy aggregatedColumn="6"/>
        </ext>
      </extLst>
    </cacheHierarchy>
    <cacheHierarchy uniqueName="[Measures].[Sum of Quantity 2]" caption="Sum of Quantity 2" measure="1" displayFolder="" measureGroup="Table1" count="0" hidden="1">
      <extLst>
        <ext xmlns:x15="http://schemas.microsoft.com/office/spreadsheetml/2010/11/main" uri="{B97F6D7D-B522-45F9-BDA1-12C45D357490}">
          <x15:cacheHierarchy aggregatedColumn="17"/>
        </ext>
      </extLst>
    </cacheHierarchy>
    <cacheHierarchy uniqueName="[Measures].[Sum of Total Sales 2]" caption="Sum of Total Sales 2" measure="1" displayFolder="" measureGroup="Table1" count="0" hidden="1">
      <extLst>
        <ext xmlns:x15="http://schemas.microsoft.com/office/spreadsheetml/2010/11/main" uri="{B97F6D7D-B522-45F9-BDA1-12C45D357490}">
          <x15:cacheHierarchy aggregatedColumn="18"/>
        </ext>
      </extLst>
    </cacheHierarchy>
  </cacheHierarchies>
  <kpis count="0"/>
  <dimensions count="5">
    <dimension measure="1" name="Measures" uniqueName="[Measures]" caption="Measures"/>
    <dimension name="Range" uniqueName="[Range]" caption="Range"/>
    <dimension name="Table1" uniqueName="[Table1]" caption="Table1"/>
    <dimension name="Table2" uniqueName="[Table2]" caption="Table2"/>
    <dimension name="Table3" uniqueName="[Table3]" caption="Table3"/>
  </dimensions>
  <measureGroups count="4">
    <measureGroup name="Range" caption="Range"/>
    <measureGroup name="Table1" caption="Table1"/>
    <measureGroup name="Table2" caption="Table2"/>
    <measureGroup name="Table3" caption="Table3"/>
  </measureGroups>
  <maps count="6">
    <map measureGroup="0" dimension="1"/>
    <map measureGroup="0" dimension="3"/>
    <map measureGroup="0" dimension="4"/>
    <map measureGroup="1" dimension="2"/>
    <map measureGroup="2" dimension="3"/>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skbar" refreshedDate="45236.484696064814" backgroundQuery="1" createdVersion="8" refreshedVersion="8" minRefreshableVersion="3" recordCount="0" supportSubquery="1" supportAdvancedDrill="1" xr:uid="{340A2BA0-3669-4E10-97E0-13C726AB1938}">
  <cacheSource type="external" connectionId="1"/>
  <cacheFields count="3">
    <cacheField name="[Table1].[Product].[Product]" caption="Product" numFmtId="0" hierarchy="12" level="1">
      <sharedItems count="5">
        <s v="Hooded Sweatshirt"/>
        <s v="Polo Sweatshirt"/>
        <s v="Quarter Zip"/>
        <s v="Thermal Vest"/>
        <s v="V-Neck Sweater"/>
      </sharedItems>
    </cacheField>
    <cacheField name="[Measures].[Sum of Total Sales Dollars]" caption="Sum of Total Sales Dollars" numFmtId="0" hierarchy="36" level="32767"/>
    <cacheField name="[Table1].[Date (Year)].[Date (Year)]" caption="Date (Year)" numFmtId="0" hierarchy="20" level="1">
      <sharedItems count="2">
        <s v="2021"/>
        <s v="2022"/>
      </sharedItems>
    </cacheField>
  </cacheFields>
  <cacheHierarchies count="42">
    <cacheHierarchy uniqueName="[Range].[Salesperson #]" caption="Salesperson #" attribute="1" defaultMemberUniqueName="[Range].[Salesperson #].[All]" allUniqueName="[Range].[Salesperson #].[All]" dimensionUniqueName="[Range]" displayFolder="" count="0" memberValueDatatype="20" unbalanced="0"/>
    <cacheHierarchy uniqueName="[Range].[Product]" caption="Product" attribute="1" defaultMemberUniqueName="[Range].[Product].[All]" allUniqueName="[Range].[Product].[All]" dimensionUniqueName="[Range]" displayFolder="" count="0" memberValueDatatype="130" unbalanced="0"/>
    <cacheHierarchy uniqueName="[Range].[Region]" caption="Region" attribute="1" defaultMemberUniqueName="[Range].[Region].[All]" allUniqueName="[Range].[Region].[All]" dimensionUniqueName="[Range]" displayFolder="" count="0" memberValueDatatype="130" unbalanced="0"/>
    <cacheHierarchy uniqueName="[Range].[Customer #]" caption="Customer #" attribute="1" defaultMemberUniqueName="[Range].[Customer #].[All]" allUniqueName="[Range].[Customer #].[All]" dimensionUniqueName="[Range]" displayFolder="" count="0" memberValueDatatype="20" unbalanced="0"/>
    <cacheHierarchy uniqueName="[Range].[Date]" caption="Date" attribute="1" time="1" defaultMemberUniqueName="[Range].[Date].[All]" allUniqueName="[Range].[Date].[All]" dimensionUniqueName="[Range]" displayFolder="" count="0" memberValueDatatype="7" unbalanced="0"/>
    <cacheHierarchy uniqueName="[Range].[Item Cost]" caption="Item Cost" attribute="1" defaultMemberUniqueName="[Range].[Item Cost].[All]" allUniqueName="[Range].[Item Cost].[All]" dimensionUniqueName="[Range]" displayFolder="" count="0" memberValueDatatype="20" unbalanced="0"/>
    <cacheHierarchy uniqueName="[Range].[Quantity]" caption="Quantity" attribute="1" defaultMemberUniqueName="[Range].[Quantity].[All]" allUniqueName="[Range].[Quantity].[All]" dimensionUniqueName="[Range]" displayFolder="" count="0" memberValueDatatype="20" unbalanced="0"/>
    <cacheHierarchy uniqueName="[Range].[Total Sales]" caption="Total Sales" attribute="1" defaultMemberUniqueName="[Range].[Total Sales].[All]" allUniqueName="[Range].[Total Sales].[All]" dimensionUniqueName="[Range]" displayFolder="" count="0" memberValueDatatype="20" unbalanced="0"/>
    <cacheHierarchy uniqueName="[Range].[Date (Year)]" caption="Date (Year)" attribute="1" defaultMemberUniqueName="[Range].[Date (Year)].[All]" allUniqueName="[Range].[Date (Year)].[All]" dimensionUniqueName="[Range]" displayFolder="" count="0" memberValueDatatype="130" unbalanced="0"/>
    <cacheHierarchy uniqueName="[Range].[Date (Quarter)]" caption="Date (Quarter)" attribute="1" defaultMemberUniqueName="[Range].[Date (Quarter)].[All]" allUniqueName="[Range].[Date (Quarter)].[All]" dimensionUniqueName="[Range]" displayFolder="" count="0" memberValueDatatype="130" unbalanced="0"/>
    <cacheHierarchy uniqueName="[Range].[Date (Month)]" caption="Date (Month)" attribute="1" defaultMemberUniqueName="[Range].[Date (Month)].[All]" allUniqueName="[Range].[Date (Month)].[All]" dimensionUniqueName="[Range]" displayFolder="" count="0" memberValueDatatype="130" unbalanced="0"/>
    <cacheHierarchy uniqueName="[Table1].[Salesperson #]" caption="Salesperson #" attribute="1" defaultMemberUniqueName="[Table1].[Salesperson #].[All]" allUniqueName="[Table1].[Salesperson #].[All]" dimensionUniqueName="[Table1]" displayFolder="" count="0" memberValueDatatype="20" unbalanced="0"/>
    <cacheHierarchy uniqueName="[Table1].[Product]" caption="Product" attribute="1" defaultMemberUniqueName="[Table1].[Product].[All]" allUniqueName="[Table1].[Product].[All]" dimensionUniqueName="[Table1]" displayFolder="" count="2" memberValueDatatype="130" unbalanced="0">
      <fieldsUsage count="2">
        <fieldUsage x="-1"/>
        <fieldUsage x="0"/>
      </fieldsUsage>
    </cacheHierarchy>
    <cacheHierarchy uniqueName="[Table1].[Region]" caption="Region" attribute="1" defaultMemberUniqueName="[Table1].[Region].[All]" allUniqueName="[Table1].[Region].[All]" dimensionUniqueName="[Table1]" displayFolder="" count="0" memberValueDatatype="130" unbalanced="0"/>
    <cacheHierarchy uniqueName="[Table1].[Customer #]" caption="Customer #" attribute="1" defaultMemberUniqueName="[Table1].[Customer #].[All]" allUniqueName="[Table1].[Customer #].[All]" dimensionUniqueName="[Table1]" displayFolder="" count="0" memberValueDatatype="20" unbalanced="0"/>
    <cacheHierarchy uniqueName="[Table1].[Date]" caption="Date" attribute="1" time="1" defaultMemberUniqueName="[Table1].[Date].[All]" allUniqueName="[Table1].[Date].[All]" dimensionUniqueName="[Table1]" displayFolder="" count="0" memberValueDatatype="7" unbalanced="0"/>
    <cacheHierarchy uniqueName="[Table1].[Item Cost]" caption="Item Cost" attribute="1" defaultMemberUniqueName="[Table1].[Item Cost].[All]" allUniqueName="[Table1].[Item Cost].[All]" dimensionUniqueName="[Table1]" displayFolder="" count="0" memberValueDatatype="20" unbalanced="0"/>
    <cacheHierarchy uniqueName="[Table1].[Quantity]" caption="Quantity" attribute="1" defaultMemberUniqueName="[Table1].[Quantity].[All]" allUniqueName="[Table1].[Quantity].[All]" dimensionUniqueName="[Table1]" displayFolder="" count="0" memberValueDatatype="20" unbalanced="0"/>
    <cacheHierarchy uniqueName="[Table1].[Total Sales]" caption="Total Sales" attribute="1" defaultMemberUniqueName="[Table1].[Total Sales].[All]" allUniqueName="[Table1].[Total Sales].[All]" dimensionUniqueName="[Table1]" displayFolder="" count="0" memberValueDatatype="20" unbalanced="0"/>
    <cacheHierarchy uniqueName="[Table1].[Total Sales Dollars]" caption="Total Sales Dollars" attribute="1" defaultMemberUniqueName="[Table1].[Total Sales Dollars].[All]" allUniqueName="[Table1].[Total Sales Dollars].[All]" dimensionUniqueName="[Table1]" displayFolder="" count="0" memberValueDatatype="20" unbalanced="0"/>
    <cacheHierarchy uniqueName="[Table1].[Date (Year)]" caption="Date (Year)" attribute="1" defaultMemberUniqueName="[Table1].[Date (Year)].[All]" allUniqueName="[Table1].[Date (Year)].[All]" dimensionUniqueName="[Table1]" displayFolder="" count="2" memberValueDatatype="130" unbalanced="0">
      <fieldsUsage count="2">
        <fieldUsage x="-1"/>
        <fieldUsage x="2"/>
      </fieldsUsage>
    </cacheHierarchy>
    <cacheHierarchy uniqueName="[Table1].[Date (Quarter)]" caption="Date (Quarter)" attribute="1" defaultMemberUniqueName="[Table1].[Date (Quarter)].[All]" allUniqueName="[Table1].[Date (Quarter)].[All]" dimensionUniqueName="[Table1]" displayFolder="" count="0" memberValueDatatype="130" unbalanced="0"/>
    <cacheHierarchy uniqueName="[Table1].[Date (Month)]" caption="Date (Month)" attribute="1" defaultMemberUniqueName="[Table1].[Date (Month)].[All]" allUniqueName="[Table1].[Date (Month)].[All]" dimensionUniqueName="[Table1]" displayFolder="" count="0" memberValueDatatype="130" unbalanced="0"/>
    <cacheHierarchy uniqueName="[Table2].[Salesperson #]" caption="Salesperson #" attribute="1" defaultMemberUniqueName="[Table2].[Salesperson #].[All]" allUniqueName="[Table2].[Salesperson #].[All]" dimensionUniqueName="[Table2]" displayFolder="" count="0" memberValueDatatype="20" unbalanced="0"/>
    <cacheHierarchy uniqueName="[Table2].[Salesperson Name]" caption="Salesperson Name" attribute="1" defaultMemberUniqueName="[Table2].[Salesperson Name].[All]" allUniqueName="[Table2].[Salesperson Name].[All]" dimensionUniqueName="[Table2]" displayFolder="" count="0" memberValueDatatype="130" unbalanced="0"/>
    <cacheHierarchy uniqueName="[Table3].[Customer #]" caption="Customer #" attribute="1" defaultMemberUniqueName="[Table3].[Customer #].[All]" allUniqueName="[Table3].[Customer #].[All]" dimensionUniqueName="[Table3]" displayFolder="" count="0" memberValueDatatype="20" unbalanced="0"/>
    <cacheHierarchy uniqueName="[Table3].[Customer]" caption="Customer" attribute="1" defaultMemberUniqueName="[Table3].[Customer].[All]" allUniqueName="[Table3].[Customer].[All]" dimensionUniqueName="[Table3]" displayFolder="" count="0" memberValueDatatype="130" unbalanced="0"/>
    <cacheHierarchy uniqueName="[Table3].[Column1]" caption="Column1" attribute="1" defaultMemberUniqueName="[Table3].[Column1].[All]" allUniqueName="[Table3].[Column1].[All]" dimensionUniqueName="[Table3]" displayFolder="" count="0" memberValueDatatype="130" unbalanced="0"/>
    <cacheHierarchy uniqueName="[Range].[Date (Month Index)]" caption="Date (Month Index)" attribute="1" defaultMemberUniqueName="[Range].[Date (Month Index)].[All]" allUniqueName="[Range].[Date (Month Index)].[All]" dimensionUniqueName="[Range]" displayFolder="" count="0" memberValueDatatype="20" unbalanced="0" hidden="1"/>
    <cacheHierarchy uniqueName="[Table1].[Date (Month Index)]" caption="Date (Month Index)" attribute="1" defaultMemberUniqueName="[Table1].[Date (Month Index)].[All]" allUniqueName="[Table1].[Date (Month Index)].[All]" dimensionUniqueName="[Table1]" displayFolder="" count="0" memberValueDatatype="20" unbalanced="0" hidden="1"/>
    <cacheHierarchy uniqueName="[Measures].[__XL_Count Range]" caption="__XL_Count Range" measure="1" displayFolder="" measureGroup="Range" count="0" hidden="1"/>
    <cacheHierarchy uniqueName="[Measures].[__XL_Count Table1]" caption="__XL_Count Table1" measure="1" displayFolder="" measureGroup="Table1" count="0" hidden="1"/>
    <cacheHierarchy uniqueName="[Measures].[__XL_Count Table2]" caption="__XL_Count Table2" measure="1" displayFolder="" measureGroup="Table2" count="0" hidden="1"/>
    <cacheHierarchy uniqueName="[Measures].[__XL_Count Table3]" caption="__XL_Count Table3" measure="1" displayFolder="" measureGroup="Table3" count="0" hidden="1"/>
    <cacheHierarchy uniqueName="[Measures].[__No measures defined]" caption="__No measures defined" measure="1" displayFolder="" count="0" hidden="1"/>
    <cacheHierarchy uniqueName="[Measures].[Sum of Total Sales]" caption="Sum of Total Sales" measure="1" displayFolder="" measureGroup="Range" count="0" hidden="1">
      <extLst>
        <ext xmlns:x15="http://schemas.microsoft.com/office/spreadsheetml/2010/11/main" uri="{B97F6D7D-B522-45F9-BDA1-12C45D357490}">
          <x15:cacheHierarchy aggregatedColumn="7"/>
        </ext>
      </extLst>
    </cacheHierarchy>
    <cacheHierarchy uniqueName="[Measures].[Sum of Total Sales Dollars]" caption="Sum of Total Sales Dollars" measure="1" displayFolder="" measureGroup="Table1" count="0" oneField="1" hidden="1">
      <fieldsUsage count="1">
        <fieldUsage x="1"/>
      </fieldsUsage>
      <extLst>
        <ext xmlns:x15="http://schemas.microsoft.com/office/spreadsheetml/2010/11/main" uri="{B97F6D7D-B522-45F9-BDA1-12C45D357490}">
          <x15:cacheHierarchy aggregatedColumn="19"/>
        </ext>
      </extLst>
    </cacheHierarchy>
    <cacheHierarchy uniqueName="[Measures].[Sum of Salesperson #]" caption="Sum of Salesperson #" measure="1" displayFolder="" measureGroup="Range" count="0" hidden="1">
      <extLst>
        <ext xmlns:x15="http://schemas.microsoft.com/office/spreadsheetml/2010/11/main" uri="{B97F6D7D-B522-45F9-BDA1-12C45D357490}">
          <x15:cacheHierarchy aggregatedColumn="0"/>
        </ext>
      </extLst>
    </cacheHierarchy>
    <cacheHierarchy uniqueName="[Measures].[Sum of Salesperson # 2]" caption="Sum of Salesperson # 2" measure="1" displayFolder="" measureGroup="Table1" count="0" hidden="1">
      <extLst>
        <ext xmlns:x15="http://schemas.microsoft.com/office/spreadsheetml/2010/11/main" uri="{B97F6D7D-B522-45F9-BDA1-12C45D357490}">
          <x15:cacheHierarchy aggregatedColumn="11"/>
        </ext>
      </extLst>
    </cacheHierarchy>
    <cacheHierarchy uniqueName="[Measures].[Sum of Quantity]" caption="Sum of Quantity" measure="1" displayFolder="" measureGroup="Range" count="0" hidden="1">
      <extLst>
        <ext xmlns:x15="http://schemas.microsoft.com/office/spreadsheetml/2010/11/main" uri="{B97F6D7D-B522-45F9-BDA1-12C45D357490}">
          <x15:cacheHierarchy aggregatedColumn="6"/>
        </ext>
      </extLst>
    </cacheHierarchy>
    <cacheHierarchy uniqueName="[Measures].[Sum of Quantity 2]" caption="Sum of Quantity 2" measure="1" displayFolder="" measureGroup="Table1" count="0" hidden="1">
      <extLst>
        <ext xmlns:x15="http://schemas.microsoft.com/office/spreadsheetml/2010/11/main" uri="{B97F6D7D-B522-45F9-BDA1-12C45D357490}">
          <x15:cacheHierarchy aggregatedColumn="17"/>
        </ext>
      </extLst>
    </cacheHierarchy>
    <cacheHierarchy uniqueName="[Measures].[Sum of Total Sales 2]" caption="Sum of Total Sales 2" measure="1" displayFolder="" measureGroup="Table1" count="0" hidden="1">
      <extLst>
        <ext xmlns:x15="http://schemas.microsoft.com/office/spreadsheetml/2010/11/main" uri="{B97F6D7D-B522-45F9-BDA1-12C45D357490}">
          <x15:cacheHierarchy aggregatedColumn="18"/>
        </ext>
      </extLst>
    </cacheHierarchy>
  </cacheHierarchies>
  <kpis count="0"/>
  <dimensions count="5">
    <dimension measure="1" name="Measures" uniqueName="[Measures]" caption="Measures"/>
    <dimension name="Range" uniqueName="[Range]" caption="Range"/>
    <dimension name="Table1" uniqueName="[Table1]" caption="Table1"/>
    <dimension name="Table2" uniqueName="[Table2]" caption="Table2"/>
    <dimension name="Table3" uniqueName="[Table3]" caption="Table3"/>
  </dimensions>
  <measureGroups count="4">
    <measureGroup name="Range" caption="Range"/>
    <measureGroup name="Table1" caption="Table1"/>
    <measureGroup name="Table2" caption="Table2"/>
    <measureGroup name="Table3" caption="Table3"/>
  </measureGroups>
  <maps count="5">
    <map measureGroup="0" dimension="1"/>
    <map measureGroup="0" dimension="4"/>
    <map measureGroup="1" dimension="2"/>
    <map measureGroup="2" dimension="3"/>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skbar" refreshedDate="45236.461045370372" backgroundQuery="1" createdVersion="3" refreshedVersion="8" minRefreshableVersion="3" recordCount="0" supportSubquery="1" supportAdvancedDrill="1" xr:uid="{A74B11C2-749D-4747-BBDF-B47177E8BE27}">
  <cacheSource type="external" connectionId="1">
    <extLst>
      <ext xmlns:x14="http://schemas.microsoft.com/office/spreadsheetml/2009/9/main" uri="{F057638F-6D5F-4e77-A914-E7F072B9BCA8}">
        <x14:sourceConnection name="ThisWorkbookDataModel"/>
      </ext>
    </extLst>
  </cacheSource>
  <cacheFields count="0"/>
  <cacheHierarchies count="42">
    <cacheHierarchy uniqueName="[Range].[Salesperson #]" caption="Salesperson #" attribute="1" defaultMemberUniqueName="[Range].[Salesperson #].[All]" allUniqueName="[Range].[Salesperson #].[All]" dimensionUniqueName="[Range]" displayFolder="" count="0" memberValueDatatype="20" unbalanced="0"/>
    <cacheHierarchy uniqueName="[Range].[Product]" caption="Product" attribute="1" defaultMemberUniqueName="[Range].[Product].[All]" allUniqueName="[Range].[Product].[All]" dimensionUniqueName="[Range]" displayFolder="" count="0" memberValueDatatype="130" unbalanced="0"/>
    <cacheHierarchy uniqueName="[Range].[Region]" caption="Region" attribute="1" defaultMemberUniqueName="[Range].[Region].[All]" allUniqueName="[Range].[Region].[All]" dimensionUniqueName="[Range]" displayFolder="" count="0" memberValueDatatype="130" unbalanced="0"/>
    <cacheHierarchy uniqueName="[Range].[Customer #]" caption="Customer #" attribute="1" defaultMemberUniqueName="[Range].[Customer #].[All]" allUniqueName="[Range].[Customer #].[All]" dimensionUniqueName="[Range]" displayFolder="" count="0" memberValueDatatype="20" unbalanced="0"/>
    <cacheHierarchy uniqueName="[Range].[Date]" caption="Date" attribute="1" time="1" defaultMemberUniqueName="[Range].[Date].[All]" allUniqueName="[Range].[Date].[All]" dimensionUniqueName="[Range]" displayFolder="" count="0" memberValueDatatype="7" unbalanced="0"/>
    <cacheHierarchy uniqueName="[Range].[Item Cost]" caption="Item Cost" attribute="1" defaultMemberUniqueName="[Range].[Item Cost].[All]" allUniqueName="[Range].[Item Cost].[All]" dimensionUniqueName="[Range]" displayFolder="" count="0" memberValueDatatype="20" unbalanced="0"/>
    <cacheHierarchy uniqueName="[Range].[Quantity]" caption="Quantity" attribute="1" defaultMemberUniqueName="[Range].[Quantity].[All]" allUniqueName="[Range].[Quantity].[All]" dimensionUniqueName="[Range]" displayFolder="" count="0" memberValueDatatype="20" unbalanced="0"/>
    <cacheHierarchy uniqueName="[Range].[Total Sales]" caption="Total Sales" attribute="1" defaultMemberUniqueName="[Range].[Total Sales].[All]" allUniqueName="[Range].[Total Sales].[All]" dimensionUniqueName="[Range]" displayFolder="" count="0" memberValueDatatype="20" unbalanced="0"/>
    <cacheHierarchy uniqueName="[Range].[Date (Year)]" caption="Date (Year)" attribute="1" defaultMemberUniqueName="[Range].[Date (Year)].[All]" allUniqueName="[Range].[Date (Year)].[All]" dimensionUniqueName="[Range]" displayFolder="" count="2" memberValueDatatype="130" unbalanced="0"/>
    <cacheHierarchy uniqueName="[Range].[Date (Quarter)]" caption="Date (Quarter)" attribute="1" defaultMemberUniqueName="[Range].[Date (Quarter)].[All]" allUniqueName="[Range].[Date (Quarter)].[All]" dimensionUniqueName="[Range]" displayFolder="" count="0" memberValueDatatype="130" unbalanced="0"/>
    <cacheHierarchy uniqueName="[Range].[Date (Month)]" caption="Date (Month)" attribute="1" defaultMemberUniqueName="[Range].[Date (Month)].[All]" allUniqueName="[Range].[Date (Month)].[All]" dimensionUniqueName="[Range]" displayFolder="" count="0" memberValueDatatype="130" unbalanced="0"/>
    <cacheHierarchy uniqueName="[Table1].[Salesperson #]" caption="Salesperson #" attribute="1" defaultMemberUniqueName="[Table1].[Salesperson #].[All]" allUniqueName="[Table1].[Salesperson #].[All]" dimensionUniqueName="[Table1]" displayFolder="" count="0" memberValueDatatype="20" unbalanced="0"/>
    <cacheHierarchy uniqueName="[Table1].[Product]" caption="Product" attribute="1" defaultMemberUniqueName="[Table1].[Product].[All]" allUniqueName="[Table1].[Product].[All]" dimensionUniqueName="[Table1]" displayFolder="" count="0" memberValueDatatype="130" unbalanced="0"/>
    <cacheHierarchy uniqueName="[Table1].[Region]" caption="Region" attribute="1" defaultMemberUniqueName="[Table1].[Region].[All]" allUniqueName="[Table1].[Region].[All]" dimensionUniqueName="[Table1]" displayFolder="" count="0" memberValueDatatype="130" unbalanced="0"/>
    <cacheHierarchy uniqueName="[Table1].[Customer #]" caption="Customer #" attribute="1" defaultMemberUniqueName="[Table1].[Customer #].[All]" allUniqueName="[Table1].[Customer #].[All]" dimensionUniqueName="[Table1]" displayFolder="" count="0" memberValueDatatype="20" unbalanced="0"/>
    <cacheHierarchy uniqueName="[Table1].[Date]" caption="Date" attribute="1" time="1" defaultMemberUniqueName="[Table1].[Date].[All]" allUniqueName="[Table1].[Date].[All]" dimensionUniqueName="[Table1]" displayFolder="" count="0" memberValueDatatype="7" unbalanced="0"/>
    <cacheHierarchy uniqueName="[Table1].[Item Cost]" caption="Item Cost" attribute="1" defaultMemberUniqueName="[Table1].[Item Cost].[All]" allUniqueName="[Table1].[Item Cost].[All]" dimensionUniqueName="[Table1]" displayFolder="" count="0" memberValueDatatype="20" unbalanced="0"/>
    <cacheHierarchy uniqueName="[Table1].[Quantity]" caption="Quantity" attribute="1" defaultMemberUniqueName="[Table1].[Quantity].[All]" allUniqueName="[Table1].[Quantity].[All]" dimensionUniqueName="[Table1]" displayFolder="" count="0" memberValueDatatype="20" unbalanced="0"/>
    <cacheHierarchy uniqueName="[Table1].[Total Sales]" caption="Total Sales" attribute="1" defaultMemberUniqueName="[Table1].[Total Sales].[All]" allUniqueName="[Table1].[Total Sales].[All]" dimensionUniqueName="[Table1]" displayFolder="" count="0" memberValueDatatype="20" unbalanced="0"/>
    <cacheHierarchy uniqueName="[Table1].[Total Sales Dollars]" caption="Total Sales Dollars" attribute="1" defaultMemberUniqueName="[Table1].[Total Sales Dollars].[All]" allUniqueName="[Table1].[Total Sales Dollars].[All]" dimensionUniqueName="[Table1]" displayFolder="" count="0" memberValueDatatype="20" unbalanced="0"/>
    <cacheHierarchy uniqueName="[Table1].[Date (Year)]" caption="Date (Year)" attribute="1" defaultMemberUniqueName="[Table1].[Date (Year)].[All]" allUniqueName="[Table1].[Date (Year)].[All]" dimensionUniqueName="[Table1]" displayFolder="" count="0" memberValueDatatype="130" unbalanced="0"/>
    <cacheHierarchy uniqueName="[Table1].[Date (Quarter)]" caption="Date (Quarter)" attribute="1" defaultMemberUniqueName="[Table1].[Date (Quarter)].[All]" allUniqueName="[Table1].[Date (Quarter)].[All]" dimensionUniqueName="[Table1]" displayFolder="" count="0" memberValueDatatype="130" unbalanced="0"/>
    <cacheHierarchy uniqueName="[Table1].[Date (Month)]" caption="Date (Month)" attribute="1" defaultMemberUniqueName="[Table1].[Date (Month)].[All]" allUniqueName="[Table1].[Date (Month)].[All]" dimensionUniqueName="[Table1]" displayFolder="" count="0" memberValueDatatype="130" unbalanced="0"/>
    <cacheHierarchy uniqueName="[Table2].[Salesperson #]" caption="Salesperson #" attribute="1" defaultMemberUniqueName="[Table2].[Salesperson #].[All]" allUniqueName="[Table2].[Salesperson #].[All]" dimensionUniqueName="[Table2]" displayFolder="" count="0" memberValueDatatype="20" unbalanced="0"/>
    <cacheHierarchy uniqueName="[Table2].[Salesperson Name]" caption="Salesperson Name" attribute="1" defaultMemberUniqueName="[Table2].[Salesperson Name].[All]" allUniqueName="[Table2].[Salesperson Name].[All]" dimensionUniqueName="[Table2]" displayFolder="" count="0" memberValueDatatype="130" unbalanced="0"/>
    <cacheHierarchy uniqueName="[Table3].[Customer #]" caption="Customer #" attribute="1" defaultMemberUniqueName="[Table3].[Customer #].[All]" allUniqueName="[Table3].[Customer #].[All]" dimensionUniqueName="[Table3]" displayFolder="" count="0" memberValueDatatype="20" unbalanced="0"/>
    <cacheHierarchy uniqueName="[Table3].[Customer]" caption="Customer" attribute="1" defaultMemberUniqueName="[Table3].[Customer].[All]" allUniqueName="[Table3].[Customer].[All]" dimensionUniqueName="[Table3]" displayFolder="" count="0" memberValueDatatype="130" unbalanced="0"/>
    <cacheHierarchy uniqueName="[Table3].[Column1]" caption="Column1" attribute="1" defaultMemberUniqueName="[Table3].[Column1].[All]" allUniqueName="[Table3].[Column1].[All]" dimensionUniqueName="[Table3]" displayFolder="" count="0" memberValueDatatype="130" unbalanced="0"/>
    <cacheHierarchy uniqueName="[Range].[Date (Month Index)]" caption="Date (Month Index)" attribute="1" defaultMemberUniqueName="[Range].[Date (Month Index)].[All]" allUniqueName="[Range].[Date (Month Index)].[All]" dimensionUniqueName="[Range]" displayFolder="" count="0" memberValueDatatype="20" unbalanced="0" hidden="1"/>
    <cacheHierarchy uniqueName="[Table1].[Date (Month Index)]" caption="Date (Month Index)" attribute="1" defaultMemberUniqueName="[Table1].[Date (Month Index)].[All]" allUniqueName="[Table1].[Date (Month Index)].[All]" dimensionUniqueName="[Table1]" displayFolder="" count="0" memberValueDatatype="20" unbalanced="0" hidden="1"/>
    <cacheHierarchy uniqueName="[Measures].[__XL_Count Range]" caption="__XL_Count Range" measure="1" displayFolder="" measureGroup="Range" count="0" hidden="1"/>
    <cacheHierarchy uniqueName="[Measures].[__XL_Count Table1]" caption="__XL_Count Table1" measure="1" displayFolder="" measureGroup="Table1" count="0" hidden="1"/>
    <cacheHierarchy uniqueName="[Measures].[__XL_Count Table2]" caption="__XL_Count Table2" measure="1" displayFolder="" measureGroup="Table2" count="0" hidden="1"/>
    <cacheHierarchy uniqueName="[Measures].[__XL_Count Table3]" caption="__XL_Count Table3" measure="1" displayFolder="" measureGroup="Table3" count="0" hidden="1"/>
    <cacheHierarchy uniqueName="[Measures].[__No measures defined]" caption="__No measures defined" measure="1" displayFolder="" count="0" hidden="1"/>
    <cacheHierarchy uniqueName="[Measures].[Sum of Total Sales]" caption="Sum of Total Sales" measure="1" displayFolder="" measureGroup="Range" count="0" hidden="1">
      <extLst>
        <ext xmlns:x15="http://schemas.microsoft.com/office/spreadsheetml/2010/11/main" uri="{B97F6D7D-B522-45F9-BDA1-12C45D357490}">
          <x15:cacheHierarchy aggregatedColumn="7"/>
        </ext>
      </extLst>
    </cacheHierarchy>
    <cacheHierarchy uniqueName="[Measures].[Sum of Total Sales Dollars]" caption="Sum of Total Sales Dollars" measure="1" displayFolder="" measureGroup="Table1" count="0" hidden="1">
      <extLst>
        <ext xmlns:x15="http://schemas.microsoft.com/office/spreadsheetml/2010/11/main" uri="{B97F6D7D-B522-45F9-BDA1-12C45D357490}">
          <x15:cacheHierarchy aggregatedColumn="19"/>
        </ext>
      </extLst>
    </cacheHierarchy>
    <cacheHierarchy uniqueName="[Measures].[Sum of Salesperson #]" caption="Sum of Salesperson #" measure="1" displayFolder="" measureGroup="Range" count="0" hidden="1">
      <extLst>
        <ext xmlns:x15="http://schemas.microsoft.com/office/spreadsheetml/2010/11/main" uri="{B97F6D7D-B522-45F9-BDA1-12C45D357490}">
          <x15:cacheHierarchy aggregatedColumn="0"/>
        </ext>
      </extLst>
    </cacheHierarchy>
    <cacheHierarchy uniqueName="[Measures].[Sum of Salesperson # 2]" caption="Sum of Salesperson # 2" measure="1" displayFolder="" measureGroup="Table1" count="0" hidden="1">
      <extLst>
        <ext xmlns:x15="http://schemas.microsoft.com/office/spreadsheetml/2010/11/main" uri="{B97F6D7D-B522-45F9-BDA1-12C45D357490}">
          <x15:cacheHierarchy aggregatedColumn="11"/>
        </ext>
      </extLst>
    </cacheHierarchy>
    <cacheHierarchy uniqueName="[Measures].[Sum of Quantity]" caption="Sum of Quantity" measure="1" displayFolder="" measureGroup="Range" count="0" hidden="1">
      <extLst>
        <ext xmlns:x15="http://schemas.microsoft.com/office/spreadsheetml/2010/11/main" uri="{B97F6D7D-B522-45F9-BDA1-12C45D357490}">
          <x15:cacheHierarchy aggregatedColumn="6"/>
        </ext>
      </extLst>
    </cacheHierarchy>
    <cacheHierarchy uniqueName="[Measures].[Sum of Quantity 2]" caption="Sum of Quantity 2" measure="1" displayFolder="" measureGroup="Table1" count="0" hidden="1">
      <extLst>
        <ext xmlns:x15="http://schemas.microsoft.com/office/spreadsheetml/2010/11/main" uri="{B97F6D7D-B522-45F9-BDA1-12C45D357490}">
          <x15:cacheHierarchy aggregatedColumn="17"/>
        </ext>
      </extLst>
    </cacheHierarchy>
    <cacheHierarchy uniqueName="[Measures].[Sum of Total Sales 2]" caption="Sum of Total Sales 2" measure="1" displayFolder="" measureGroup="Table1" count="0" hidden="1">
      <extLst>
        <ext xmlns:x15="http://schemas.microsoft.com/office/spreadsheetml/2010/11/main" uri="{B97F6D7D-B522-45F9-BDA1-12C45D357490}">
          <x15:cacheHierarchy aggregatedColumn="18"/>
        </ext>
      </extLst>
    </cacheHierarchy>
  </cacheHierarchies>
  <kpis count="0"/>
  <extLst>
    <ext xmlns:x14="http://schemas.microsoft.com/office/spreadsheetml/2009/9/main" uri="{725AE2AE-9491-48be-B2B4-4EB974FC3084}">
      <x14:pivotCacheDefinition slicerData="1" pivotCacheId="1991903511"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skbar" refreshedDate="45236.461040740738" backgroundQuery="1" createdVersion="3" refreshedVersion="8" minRefreshableVersion="3" recordCount="0" supportSubquery="1" supportAdvancedDrill="1" xr:uid="{350B5A71-3BC9-40D1-A02F-CD8EF027338D}">
  <cacheSource type="external" connectionId="1">
    <extLst>
      <ext xmlns:x14="http://schemas.microsoft.com/office/spreadsheetml/2009/9/main" uri="{F057638F-6D5F-4e77-A914-E7F072B9BCA8}">
        <x14:sourceConnection name="ThisWorkbookDataModel"/>
      </ext>
    </extLst>
  </cacheSource>
  <cacheFields count="0"/>
  <cacheHierarchies count="42">
    <cacheHierarchy uniqueName="[Range].[Salesperson #]" caption="Salesperson #" attribute="1" defaultMemberUniqueName="[Range].[Salesperson #].[All]" allUniqueName="[Range].[Salesperson #].[All]" dimensionUniqueName="[Range]" displayFolder="" count="0" memberValueDatatype="20" unbalanced="0"/>
    <cacheHierarchy uniqueName="[Range].[Product]" caption="Product" attribute="1" defaultMemberUniqueName="[Range].[Product].[All]" allUniqueName="[Range].[Product].[All]" dimensionUniqueName="[Range]" displayFolder="" count="0" memberValueDatatype="130" unbalanced="0"/>
    <cacheHierarchy uniqueName="[Range].[Region]" caption="Region" attribute="1" defaultMemberUniqueName="[Range].[Region].[All]" allUniqueName="[Range].[Region].[All]" dimensionUniqueName="[Range]" displayFolder="" count="0" memberValueDatatype="130" unbalanced="0"/>
    <cacheHierarchy uniqueName="[Range].[Customer #]" caption="Customer #" attribute="1" defaultMemberUniqueName="[Range].[Customer #].[All]" allUniqueName="[Range].[Customer #].[All]" dimensionUniqueName="[Range]" displayFolder="" count="0" memberValueDatatype="20" unbalanced="0"/>
    <cacheHierarchy uniqueName="[Range].[Date]" caption="Date" attribute="1" time="1" defaultMemberUniqueName="[Range].[Date].[All]" allUniqueName="[Range].[Date].[All]" dimensionUniqueName="[Range]" displayFolder="" count="2" memberValueDatatype="7" unbalanced="0"/>
    <cacheHierarchy uniqueName="[Range].[Item Cost]" caption="Item Cost" attribute="1" defaultMemberUniqueName="[Range].[Item Cost].[All]" allUniqueName="[Range].[Item Cost].[All]" dimensionUniqueName="[Range]" displayFolder="" count="0" memberValueDatatype="20" unbalanced="0"/>
    <cacheHierarchy uniqueName="[Range].[Quantity]" caption="Quantity" attribute="1" defaultMemberUniqueName="[Range].[Quantity].[All]" allUniqueName="[Range].[Quantity].[All]" dimensionUniqueName="[Range]" displayFolder="" count="0" memberValueDatatype="20" unbalanced="0"/>
    <cacheHierarchy uniqueName="[Range].[Total Sales]" caption="Total Sales" attribute="1" defaultMemberUniqueName="[Range].[Total Sales].[All]" allUniqueName="[Range].[Total Sales].[All]" dimensionUniqueName="[Range]" displayFolder="" count="0" memberValueDatatype="20" unbalanced="0"/>
    <cacheHierarchy uniqueName="[Range].[Date (Year)]" caption="Date (Year)" attribute="1" defaultMemberUniqueName="[Range].[Date (Year)].[All]" allUniqueName="[Range].[Date (Year)].[All]" dimensionUniqueName="[Range]" displayFolder="" count="0" memberValueDatatype="130" unbalanced="0"/>
    <cacheHierarchy uniqueName="[Range].[Date (Quarter)]" caption="Date (Quarter)" attribute="1" defaultMemberUniqueName="[Range].[Date (Quarter)].[All]" allUniqueName="[Range].[Date (Quarter)].[All]" dimensionUniqueName="[Range]" displayFolder="" count="0" memberValueDatatype="130" unbalanced="0"/>
    <cacheHierarchy uniqueName="[Range].[Date (Month)]" caption="Date (Month)" attribute="1" defaultMemberUniqueName="[Range].[Date (Month)].[All]" allUniqueName="[Range].[Date (Month)].[All]" dimensionUniqueName="[Range]" displayFolder="" count="0" memberValueDatatype="130" unbalanced="0"/>
    <cacheHierarchy uniqueName="[Table1].[Salesperson #]" caption="Salesperson #" attribute="1" defaultMemberUniqueName="[Table1].[Salesperson #].[All]" allUniqueName="[Table1].[Salesperson #].[All]" dimensionUniqueName="[Table1]" displayFolder="" count="0" memberValueDatatype="20" unbalanced="0"/>
    <cacheHierarchy uniqueName="[Table1].[Product]" caption="Product" attribute="1" defaultMemberUniqueName="[Table1].[Product].[All]" allUniqueName="[Table1].[Product].[All]" dimensionUniqueName="[Table1]" displayFolder="" count="0" memberValueDatatype="130" unbalanced="0"/>
    <cacheHierarchy uniqueName="[Table1].[Region]" caption="Region" attribute="1" defaultMemberUniqueName="[Table1].[Region].[All]" allUniqueName="[Table1].[Region].[All]" dimensionUniqueName="[Table1]" displayFolder="" count="0" memberValueDatatype="130" unbalanced="0"/>
    <cacheHierarchy uniqueName="[Table1].[Customer #]" caption="Customer #" attribute="1" defaultMemberUniqueName="[Table1].[Customer #].[All]" allUniqueName="[Table1].[Customer #].[All]" dimensionUniqueName="[Table1]" displayFolder="" count="0" memberValueDatatype="20" unbalanced="0"/>
    <cacheHierarchy uniqueName="[Table1].[Date]" caption="Date" attribute="1" time="1" defaultMemberUniqueName="[Table1].[Date].[All]" allUniqueName="[Table1].[Date].[All]" dimensionUniqueName="[Table1]" displayFolder="" count="0" memberValueDatatype="7" unbalanced="0"/>
    <cacheHierarchy uniqueName="[Table1].[Item Cost]" caption="Item Cost" attribute="1" defaultMemberUniqueName="[Table1].[Item Cost].[All]" allUniqueName="[Table1].[Item Cost].[All]" dimensionUniqueName="[Table1]" displayFolder="" count="0" memberValueDatatype="20" unbalanced="0"/>
    <cacheHierarchy uniqueName="[Table1].[Quantity]" caption="Quantity" attribute="1" defaultMemberUniqueName="[Table1].[Quantity].[All]" allUniqueName="[Table1].[Quantity].[All]" dimensionUniqueName="[Table1]" displayFolder="" count="0" memberValueDatatype="20" unbalanced="0"/>
    <cacheHierarchy uniqueName="[Table1].[Total Sales]" caption="Total Sales" attribute="1" defaultMemberUniqueName="[Table1].[Total Sales].[All]" allUniqueName="[Table1].[Total Sales].[All]" dimensionUniqueName="[Table1]" displayFolder="" count="0" memberValueDatatype="20" unbalanced="0"/>
    <cacheHierarchy uniqueName="[Table1].[Total Sales Dollars]" caption="Total Sales Dollars" attribute="1" defaultMemberUniqueName="[Table1].[Total Sales Dollars].[All]" allUniqueName="[Table1].[Total Sales Dollars].[All]" dimensionUniqueName="[Table1]" displayFolder="" count="0" memberValueDatatype="20" unbalanced="0"/>
    <cacheHierarchy uniqueName="[Table1].[Date (Year)]" caption="Date (Year)" attribute="1" defaultMemberUniqueName="[Table1].[Date (Year)].[All]" allUniqueName="[Table1].[Date (Year)].[All]" dimensionUniqueName="[Table1]" displayFolder="" count="0" memberValueDatatype="130" unbalanced="0"/>
    <cacheHierarchy uniqueName="[Table1].[Date (Quarter)]" caption="Date (Quarter)" attribute="1" defaultMemberUniqueName="[Table1].[Date (Quarter)].[All]" allUniqueName="[Table1].[Date (Quarter)].[All]" dimensionUniqueName="[Table1]" displayFolder="" count="0" memberValueDatatype="130" unbalanced="0"/>
    <cacheHierarchy uniqueName="[Table1].[Date (Month)]" caption="Date (Month)" attribute="1" defaultMemberUniqueName="[Table1].[Date (Month)].[All]" allUniqueName="[Table1].[Date (Month)].[All]" dimensionUniqueName="[Table1]" displayFolder="" count="0" memberValueDatatype="130" unbalanced="0"/>
    <cacheHierarchy uniqueName="[Table2].[Salesperson #]" caption="Salesperson #" attribute="1" defaultMemberUniqueName="[Table2].[Salesperson #].[All]" allUniqueName="[Table2].[Salesperson #].[All]" dimensionUniqueName="[Table2]" displayFolder="" count="0" memberValueDatatype="20" unbalanced="0"/>
    <cacheHierarchy uniqueName="[Table2].[Salesperson Name]" caption="Salesperson Name" attribute="1" defaultMemberUniqueName="[Table2].[Salesperson Name].[All]" allUniqueName="[Table2].[Salesperson Name].[All]" dimensionUniqueName="[Table2]" displayFolder="" count="0" memberValueDatatype="130" unbalanced="0"/>
    <cacheHierarchy uniqueName="[Table3].[Customer #]" caption="Customer #" attribute="1" defaultMemberUniqueName="[Table3].[Customer #].[All]" allUniqueName="[Table3].[Customer #].[All]" dimensionUniqueName="[Table3]" displayFolder="" count="0" memberValueDatatype="20" unbalanced="0"/>
    <cacheHierarchy uniqueName="[Table3].[Customer]" caption="Customer" attribute="1" defaultMemberUniqueName="[Table3].[Customer].[All]" allUniqueName="[Table3].[Customer].[All]" dimensionUniqueName="[Table3]" displayFolder="" count="0" memberValueDatatype="130" unbalanced="0"/>
    <cacheHierarchy uniqueName="[Table3].[Column1]" caption="Column1" attribute="1" defaultMemberUniqueName="[Table3].[Column1].[All]" allUniqueName="[Table3].[Column1].[All]" dimensionUniqueName="[Table3]" displayFolder="" count="0" memberValueDatatype="130" unbalanced="0"/>
    <cacheHierarchy uniqueName="[Range].[Date (Month Index)]" caption="Date (Month Index)" attribute="1" defaultMemberUniqueName="[Range].[Date (Month Index)].[All]" allUniqueName="[Range].[Date (Month Index)].[All]" dimensionUniqueName="[Range]" displayFolder="" count="0" memberValueDatatype="20" unbalanced="0" hidden="1"/>
    <cacheHierarchy uniqueName="[Table1].[Date (Month Index)]" caption="Date (Month Index)" attribute="1" defaultMemberUniqueName="[Table1].[Date (Month Index)].[All]" allUniqueName="[Table1].[Date (Month Index)].[All]" dimensionUniqueName="[Table1]" displayFolder="" count="0" memberValueDatatype="20" unbalanced="0" hidden="1"/>
    <cacheHierarchy uniqueName="[Measures].[__XL_Count Range]" caption="__XL_Count Range" measure="1" displayFolder="" measureGroup="Range" count="0" hidden="1"/>
    <cacheHierarchy uniqueName="[Measures].[__XL_Count Table1]" caption="__XL_Count Table1" measure="1" displayFolder="" measureGroup="Table1" count="0" hidden="1"/>
    <cacheHierarchy uniqueName="[Measures].[__XL_Count Table2]" caption="__XL_Count Table2" measure="1" displayFolder="" measureGroup="Table2" count="0" hidden="1"/>
    <cacheHierarchy uniqueName="[Measures].[__XL_Count Table3]" caption="__XL_Count Table3" measure="1" displayFolder="" measureGroup="Table3" count="0" hidden="1"/>
    <cacheHierarchy uniqueName="[Measures].[__No measures defined]" caption="__No measures defined" measure="1" displayFolder="" count="0" hidden="1"/>
    <cacheHierarchy uniqueName="[Measures].[Sum of Total Sales]" caption="Sum of Total Sales" measure="1" displayFolder="" measureGroup="Range" count="0" hidden="1">
      <extLst>
        <ext xmlns:x15="http://schemas.microsoft.com/office/spreadsheetml/2010/11/main" uri="{B97F6D7D-B522-45F9-BDA1-12C45D357490}">
          <x15:cacheHierarchy aggregatedColumn="7"/>
        </ext>
      </extLst>
    </cacheHierarchy>
    <cacheHierarchy uniqueName="[Measures].[Sum of Total Sales Dollars]" caption="Sum of Total Sales Dollars" measure="1" displayFolder="" measureGroup="Table1" count="0" hidden="1">
      <extLst>
        <ext xmlns:x15="http://schemas.microsoft.com/office/spreadsheetml/2010/11/main" uri="{B97F6D7D-B522-45F9-BDA1-12C45D357490}">
          <x15:cacheHierarchy aggregatedColumn="19"/>
        </ext>
      </extLst>
    </cacheHierarchy>
    <cacheHierarchy uniqueName="[Measures].[Sum of Salesperson #]" caption="Sum of Salesperson #" measure="1" displayFolder="" measureGroup="Range" count="0" hidden="1">
      <extLst>
        <ext xmlns:x15="http://schemas.microsoft.com/office/spreadsheetml/2010/11/main" uri="{B97F6D7D-B522-45F9-BDA1-12C45D357490}">
          <x15:cacheHierarchy aggregatedColumn="0"/>
        </ext>
      </extLst>
    </cacheHierarchy>
    <cacheHierarchy uniqueName="[Measures].[Sum of Salesperson # 2]" caption="Sum of Salesperson # 2" measure="1" displayFolder="" measureGroup="Table1" count="0" hidden="1">
      <extLst>
        <ext xmlns:x15="http://schemas.microsoft.com/office/spreadsheetml/2010/11/main" uri="{B97F6D7D-B522-45F9-BDA1-12C45D357490}">
          <x15:cacheHierarchy aggregatedColumn="11"/>
        </ext>
      </extLst>
    </cacheHierarchy>
    <cacheHierarchy uniqueName="[Measures].[Sum of Quantity]" caption="Sum of Quantity" measure="1" displayFolder="" measureGroup="Range" count="0" hidden="1">
      <extLst>
        <ext xmlns:x15="http://schemas.microsoft.com/office/spreadsheetml/2010/11/main" uri="{B97F6D7D-B522-45F9-BDA1-12C45D357490}">
          <x15:cacheHierarchy aggregatedColumn="6"/>
        </ext>
      </extLst>
    </cacheHierarchy>
    <cacheHierarchy uniqueName="[Measures].[Sum of Quantity 2]" caption="Sum of Quantity 2" measure="1" displayFolder="" measureGroup="Table1" count="0" hidden="1">
      <extLst>
        <ext xmlns:x15="http://schemas.microsoft.com/office/spreadsheetml/2010/11/main" uri="{B97F6D7D-B522-45F9-BDA1-12C45D357490}">
          <x15:cacheHierarchy aggregatedColumn="17"/>
        </ext>
      </extLst>
    </cacheHierarchy>
    <cacheHierarchy uniqueName="[Measures].[Sum of Total Sales 2]" caption="Sum of Total Sales 2" measure="1" displayFolder="" measureGroup="Table1" count="0" hidden="1">
      <extLst>
        <ext xmlns:x15="http://schemas.microsoft.com/office/spreadsheetml/2010/11/main" uri="{B97F6D7D-B522-45F9-BDA1-12C45D357490}">
          <x15:cacheHierarchy aggregatedColumn="18"/>
        </ext>
      </extLst>
    </cacheHierarchy>
  </cacheHierarchies>
  <kpis count="0"/>
  <extLst>
    <ext xmlns:x14="http://schemas.microsoft.com/office/spreadsheetml/2009/9/main" uri="{725AE2AE-9491-48be-B2B4-4EB974FC3084}">
      <x14:pivotCacheDefinition pivotCacheId="1524015306" supportSubqueryNonVisual="1" supportSubqueryCalcMem="1" supportAddCalcMems="1"/>
    </ext>
    <ext xmlns:x15="http://schemas.microsoft.com/office/spreadsheetml/2010/11/main" uri="{ABF5C744-AB39-4b91-8756-CFA1BBC848D5}">
      <x15:pivotCacheIdVersion cacheIdSupportedVersion="6" cacheIdCreatedVersion="7"/>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D6F9BE9-7F48-43D4-A16F-CBB33EB9A52A}" name="PivotTable1" cacheId="872" applyNumberFormats="0" applyBorderFormats="0" applyFontFormats="0" applyPatternFormats="0" applyAlignmentFormats="0" applyWidthHeightFormats="1" dataCaption="Values" updatedVersion="8" minRefreshableVersion="3" useAutoFormatting="1" subtotalHiddenItems="1" colGrandTotals="0" itemPrintTitles="1" createdVersion="8" indent="0" outline="1" outlineData="1" multipleFieldFilters="0" chartFormat="3" rowHeaderCaption="Product" colHeaderCaption="Years">
  <location ref="A3:C10" firstHeaderRow="1" firstDataRow="2" firstDataCol="1"/>
  <pivotFields count="3">
    <pivotField axis="axisRow" allDrilled="1" subtotalTop="0" showAll="0" dataSourceSort="1" defaultSubtotal="0" defaultAttributeDrillState="1">
      <items count="5">
        <item x="0"/>
        <item x="1"/>
        <item x="2"/>
        <item x="3"/>
        <item x="4"/>
      </items>
    </pivotField>
    <pivotField dataField="1" subtotalTop="0" showAll="0" defaultSubtotal="0"/>
    <pivotField axis="axisCol" allDrilled="1" subtotalTop="0" showAll="0" dataSourceSort="1" defaultSubtotal="0" defaultAttributeDrillState="1">
      <items count="2">
        <item x="0"/>
        <item x="1"/>
      </items>
    </pivotField>
  </pivotFields>
  <rowFields count="1">
    <field x="0"/>
  </rowFields>
  <rowItems count="6">
    <i>
      <x/>
    </i>
    <i>
      <x v="1"/>
    </i>
    <i>
      <x v="2"/>
    </i>
    <i>
      <x v="3"/>
    </i>
    <i>
      <x v="4"/>
    </i>
    <i t="grand">
      <x/>
    </i>
  </rowItems>
  <colFields count="1">
    <field x="2"/>
  </colFields>
  <colItems count="2">
    <i>
      <x/>
    </i>
    <i>
      <x v="1"/>
    </i>
  </colItems>
  <dataFields count="1">
    <dataField name="Sum of Total Sales Dollars" fld="1" baseField="0" baseItem="0" numFmtId="168"/>
  </dataFields>
  <formats count="1">
    <format dxfId="12">
      <pivotArea outline="0" collapsedLevelsAreSubtotals="1" fieldPosition="0"/>
    </format>
  </formats>
  <chartFormats count="13">
    <chartFormat chart="0" format="0" series="1">
      <pivotArea type="data" outline="0" fieldPosition="0">
        <references count="1">
          <reference field="4294967294" count="1" selected="0">
            <x v="0"/>
          </reference>
        </references>
      </pivotArea>
    </chartFormat>
    <chartFormat chart="0" format="47" series="1">
      <pivotArea type="data" outline="0" fieldPosition="0">
        <references count="2">
          <reference field="4294967294" count="1" selected="0">
            <x v="0"/>
          </reference>
          <reference field="2" count="1" selected="0">
            <x v="1"/>
          </reference>
        </references>
      </pivotArea>
    </chartFormat>
    <chartFormat chart="0" format="48" series="1">
      <pivotArea type="data" outline="0" fieldPosition="0">
        <references count="2">
          <reference field="4294967294" count="1" selected="0">
            <x v="0"/>
          </reference>
          <reference field="2" count="1" selected="0">
            <x v="0"/>
          </reference>
        </references>
      </pivotArea>
    </chartFormat>
    <chartFormat chart="0" format="49">
      <pivotArea type="data" outline="0" fieldPosition="0">
        <references count="3">
          <reference field="4294967294" count="1" selected="0">
            <x v="0"/>
          </reference>
          <reference field="0" count="1" selected="0">
            <x v="1"/>
          </reference>
          <reference field="2" count="1" selected="0">
            <x v="0"/>
          </reference>
        </references>
      </pivotArea>
    </chartFormat>
    <chartFormat chart="0" format="50">
      <pivotArea type="data" outline="0" fieldPosition="0">
        <references count="3">
          <reference field="4294967294" count="1" selected="0">
            <x v="0"/>
          </reference>
          <reference field="0" count="1" selected="0">
            <x v="1"/>
          </reference>
          <reference field="2" count="1" selected="0">
            <x v="1"/>
          </reference>
        </references>
      </pivotArea>
    </chartFormat>
    <chartFormat chart="0" format="51">
      <pivotArea type="data" outline="0" fieldPosition="0">
        <references count="3">
          <reference field="4294967294" count="1" selected="0">
            <x v="0"/>
          </reference>
          <reference field="0" count="1" selected="0">
            <x v="4"/>
          </reference>
          <reference field="2" count="1" selected="0">
            <x v="1"/>
          </reference>
        </references>
      </pivotArea>
    </chartFormat>
    <chartFormat chart="0" format="52">
      <pivotArea type="data" outline="0" fieldPosition="0">
        <references count="3">
          <reference field="4294967294" count="1" selected="0">
            <x v="0"/>
          </reference>
          <reference field="0" count="1" selected="0">
            <x v="4"/>
          </reference>
          <reference field="2" count="1" selected="0">
            <x v="0"/>
          </reference>
        </references>
      </pivotArea>
    </chartFormat>
    <chartFormat chart="0" format="53">
      <pivotArea type="data" outline="0" fieldPosition="0">
        <references count="3">
          <reference field="4294967294" count="1" selected="0">
            <x v="0"/>
          </reference>
          <reference field="0" count="1" selected="0">
            <x v="3"/>
          </reference>
          <reference field="2" count="1" selected="0">
            <x v="1"/>
          </reference>
        </references>
      </pivotArea>
    </chartFormat>
    <chartFormat chart="0" format="54">
      <pivotArea type="data" outline="0" fieldPosition="0">
        <references count="3">
          <reference field="4294967294" count="1" selected="0">
            <x v="0"/>
          </reference>
          <reference field="0" count="1" selected="0">
            <x v="3"/>
          </reference>
          <reference field="2" count="1" selected="0">
            <x v="0"/>
          </reference>
        </references>
      </pivotArea>
    </chartFormat>
    <chartFormat chart="0" format="55">
      <pivotArea type="data" outline="0" fieldPosition="0">
        <references count="3">
          <reference field="4294967294" count="1" selected="0">
            <x v="0"/>
          </reference>
          <reference field="0" count="1" selected="0">
            <x v="2"/>
          </reference>
          <reference field="2" count="1" selected="0">
            <x v="1"/>
          </reference>
        </references>
      </pivotArea>
    </chartFormat>
    <chartFormat chart="0" format="56">
      <pivotArea type="data" outline="0" fieldPosition="0">
        <references count="3">
          <reference field="4294967294" count="1" selected="0">
            <x v="0"/>
          </reference>
          <reference field="0" count="1" selected="0">
            <x v="2"/>
          </reference>
          <reference field="2" count="1" selected="0">
            <x v="0"/>
          </reference>
        </references>
      </pivotArea>
    </chartFormat>
    <chartFormat chart="0" format="57">
      <pivotArea type="data" outline="0" fieldPosition="0">
        <references count="3">
          <reference field="4294967294" count="1" selected="0">
            <x v="0"/>
          </reference>
          <reference field="0" count="1" selected="0">
            <x v="0"/>
          </reference>
          <reference field="2" count="1" selected="0">
            <x v="1"/>
          </reference>
        </references>
      </pivotArea>
    </chartFormat>
    <chartFormat chart="0" format="58">
      <pivotArea type="data" outline="0" fieldPosition="0">
        <references count="3">
          <reference field="4294967294" count="1" selected="0">
            <x v="0"/>
          </reference>
          <reference field="0" count="1" selected="0">
            <x v="0"/>
          </reference>
          <reference field="2" count="1" selected="0">
            <x v="0"/>
          </reference>
        </references>
      </pivotArea>
    </chartFormat>
  </chartFormats>
  <pivotHierarchies count="4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ies>
  <pivotTableStyleInfo name="PivotStyleLight16" showRowHeaders="1" showColHeaders="1" showRowStripes="0" showColStripes="0" showLastColumn="1"/>
  <rowHierarchiesUsage count="1">
    <rowHierarchyUsage hierarchyUsage="12"/>
  </rowHierarchiesUsage>
  <colHierarchiesUsage count="1">
    <colHierarchyUsage hierarchyUsage="20"/>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Outdoor_Samantha_Barnettt.xlsx!Table1">
        <x15:activeTabTopLevelEntity name="[Table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DACF624-2329-4842-AA3B-FA266A7C1660}" name="PivotTable16" cacheId="866" applyNumberFormats="0" applyBorderFormats="0" applyFontFormats="0" applyPatternFormats="0" applyAlignmentFormats="0" applyWidthHeightFormats="1" dataCaption="Values" updatedVersion="8" minRefreshableVersion="3" useAutoFormatting="1" subtotalHiddenItems="1" itemPrintTitles="1" createdVersion="8" indent="0" outline="1" outlineData="1" multipleFieldFilters="0" chartFormat="7" rowHeaderCaption="Region" colHeaderCaption="Years">
  <location ref="A3:B8" firstHeaderRow="1" firstDataRow="1" firstDataCol="1" rowPageCount="1" colPageCount="1"/>
  <pivotFields count="3">
    <pivotField dataField="1" subtotalTop="0" showAll="0" defaultSubtotal="0"/>
    <pivotField axis="axisPage" allDrilled="1" subtotalTop="0" showAll="0" dataSourceSort="1" defaultSubtotal="0" defaultAttributeDrillState="1">
      <items count="2">
        <item x="0"/>
        <item s="1" x="1"/>
      </items>
    </pivotField>
    <pivotField axis="axisRow" allDrilled="1" subtotalTop="0" showAll="0" dataSourceSort="1" defaultSubtotal="0" defaultAttributeDrillState="1">
      <items count="4">
        <item x="0"/>
        <item x="1"/>
        <item x="2"/>
        <item x="3"/>
      </items>
    </pivotField>
  </pivotFields>
  <rowFields count="1">
    <field x="2"/>
  </rowFields>
  <rowItems count="5">
    <i>
      <x/>
    </i>
    <i>
      <x v="1"/>
    </i>
    <i>
      <x v="2"/>
    </i>
    <i>
      <x v="3"/>
    </i>
    <i t="grand">
      <x/>
    </i>
  </rowItems>
  <colItems count="1">
    <i/>
  </colItems>
  <pageFields count="1">
    <pageField fld="1" hier="8" name="[Range].[Date (Year)].&amp;[2022]" cap="2022"/>
  </pageFields>
  <dataFields count="1">
    <dataField name="Sum of Total Sales" fld="0" showDataAs="percentOfTotal" baseField="2" baseItem="2" numFmtId="10"/>
  </dataFields>
  <chartFormats count="15">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2">
          <reference field="4294967294" count="1" selected="0">
            <x v="0"/>
          </reference>
          <reference field="1" count="1" selected="0">
            <x v="1"/>
          </reference>
        </references>
      </pivotArea>
    </chartFormat>
    <chartFormat chart="0" format="8" series="1">
      <pivotArea type="data" outline="0" fieldPosition="0">
        <references count="2">
          <reference field="4294967294" count="1" selected="0">
            <x v="0"/>
          </reference>
          <reference field="1" count="1" selected="0">
            <x v="0"/>
          </reference>
        </references>
      </pivotArea>
    </chartFormat>
    <chartFormat chart="0" format="9">
      <pivotArea type="data" outline="0" fieldPosition="0">
        <references count="3">
          <reference field="4294967294" count="1" selected="0">
            <x v="0"/>
          </reference>
          <reference field="1" count="1" selected="0">
            <x v="0"/>
          </reference>
          <reference field="2" count="1" selected="0">
            <x v="0"/>
          </reference>
        </references>
      </pivotArea>
    </chartFormat>
    <chartFormat chart="0" format="10">
      <pivotArea type="data" outline="0" fieldPosition="0">
        <references count="3">
          <reference field="4294967294" count="1" selected="0">
            <x v="0"/>
          </reference>
          <reference field="1" count="1" selected="0">
            <x v="0"/>
          </reference>
          <reference field="2" count="1" selected="0">
            <x v="1"/>
          </reference>
        </references>
      </pivotArea>
    </chartFormat>
    <chartFormat chart="0" format="11">
      <pivotArea type="data" outline="0" fieldPosition="0">
        <references count="3">
          <reference field="4294967294" count="1" selected="0">
            <x v="0"/>
          </reference>
          <reference field="1" count="1" selected="0">
            <x v="0"/>
          </reference>
          <reference field="2" count="1" selected="0">
            <x v="2"/>
          </reference>
        </references>
      </pivotArea>
    </chartFormat>
    <chartFormat chart="0" format="12">
      <pivotArea type="data" outline="0" fieldPosition="0">
        <references count="3">
          <reference field="4294967294" count="1" selected="0">
            <x v="0"/>
          </reference>
          <reference field="1" count="1" selected="0">
            <x v="0"/>
          </reference>
          <reference field="2" count="1" selected="0">
            <x v="3"/>
          </reference>
        </references>
      </pivotArea>
    </chartFormat>
    <chartFormat chart="0" format="13">
      <pivotArea type="data" outline="0" fieldPosition="0">
        <references count="3">
          <reference field="4294967294" count="1" selected="0">
            <x v="0"/>
          </reference>
          <reference field="1" count="1" selected="0">
            <x v="1"/>
          </reference>
          <reference field="2" count="1" selected="0">
            <x v="0"/>
          </reference>
        </references>
      </pivotArea>
    </chartFormat>
    <chartFormat chart="0" format="14">
      <pivotArea type="data" outline="0" fieldPosition="0">
        <references count="3">
          <reference field="4294967294" count="1" selected="0">
            <x v="0"/>
          </reference>
          <reference field="1" count="1" selected="0">
            <x v="1"/>
          </reference>
          <reference field="2" count="1" selected="0">
            <x v="1"/>
          </reference>
        </references>
      </pivotArea>
    </chartFormat>
    <chartFormat chart="0" format="15">
      <pivotArea type="data" outline="0" fieldPosition="0">
        <references count="3">
          <reference field="4294967294" count="1" selected="0">
            <x v="0"/>
          </reference>
          <reference field="1" count="1" selected="0">
            <x v="1"/>
          </reference>
          <reference field="2" count="1" selected="0">
            <x v="2"/>
          </reference>
        </references>
      </pivotArea>
    </chartFormat>
    <chartFormat chart="0" format="16">
      <pivotArea type="data" outline="0" fieldPosition="0">
        <references count="3">
          <reference field="4294967294" count="1" selected="0">
            <x v="0"/>
          </reference>
          <reference field="1" count="1" selected="0">
            <x v="1"/>
          </reference>
          <reference field="2" count="1" selected="0">
            <x v="3"/>
          </reference>
        </references>
      </pivotArea>
    </chartFormat>
    <chartFormat chart="0" format="17">
      <pivotArea type="data" outline="0" fieldPosition="0">
        <references count="2">
          <reference field="4294967294" count="1" selected="0">
            <x v="0"/>
          </reference>
          <reference field="2" count="1" selected="0">
            <x v="0"/>
          </reference>
        </references>
      </pivotArea>
    </chartFormat>
    <chartFormat chart="0" format="18">
      <pivotArea type="data" outline="0" fieldPosition="0">
        <references count="2">
          <reference field="4294967294" count="1" selected="0">
            <x v="0"/>
          </reference>
          <reference field="2" count="1" selected="0">
            <x v="1"/>
          </reference>
        </references>
      </pivotArea>
    </chartFormat>
    <chartFormat chart="0" format="19">
      <pivotArea type="data" outline="0" fieldPosition="0">
        <references count="2">
          <reference field="4294967294" count="1" selected="0">
            <x v="0"/>
          </reference>
          <reference field="2" count="1" selected="0">
            <x v="3"/>
          </reference>
        </references>
      </pivotArea>
    </chartFormat>
    <chartFormat chart="0" format="20">
      <pivotArea type="data" outline="0" fieldPosition="0">
        <references count="2">
          <reference field="4294967294" count="1" selected="0">
            <x v="0"/>
          </reference>
          <reference field="2" count="1" selected="0">
            <x v="2"/>
          </reference>
        </references>
      </pivotArea>
    </chartFormat>
  </chartFormats>
  <pivotHierarchies count="42">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ies>
  <pivotTableStyleInfo name="PivotStyleLight16" showRowHeaders="1" showColHeaders="1" showRowStripes="0" showColStripes="0" showLastColumn="1"/>
  <rowHierarchiesUsage count="1">
    <rowHierarchyUsage hierarchyUsage="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Sales Data!$A$1:$H$910">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B45850F-41AD-463D-8396-7537F8E27F96}" name="PivotTable6" cacheId="862" applyNumberFormats="0" applyBorderFormats="0" applyFontFormats="0" applyPatternFormats="0" applyAlignmentFormats="0" applyWidthHeightFormats="1" dataCaption="Values" updatedVersion="8" minRefreshableVersion="3" useAutoFormatting="1" subtotalHiddenItems="1" colGrandTotals="0" itemPrintTitles="1" createdVersion="8" indent="0" outline="1" outlineData="1" multipleFieldFilters="0" rowHeaderCaption="Sales Person" colHeaderCaption="Sales Dollars">
  <location ref="A3:C12" firstHeaderRow="1" firstDataRow="2" firstDataCol="1"/>
  <pivotFields count="3">
    <pivotField axis="axisRow" allDrilled="1" subtotalTop="0" showAll="0" dataSourceSort="1" defaultSubtotal="0" defaultAttributeDrillState="1">
      <items count="7">
        <item x="0"/>
        <item x="1"/>
        <item x="2"/>
        <item x="3"/>
        <item x="4"/>
        <item x="5"/>
        <item x="6"/>
      </items>
    </pivotField>
    <pivotField axis="axisCol" allDrilled="1" subtotalTop="0" showAll="0" dataSourceSort="1" defaultSubtotal="0">
      <items count="2">
        <item x="0" e="0"/>
        <item x="1" e="0"/>
      </items>
    </pivotField>
    <pivotField dataField="1" subtotalTop="0" showAll="0" defaultSubtotal="0"/>
  </pivotFields>
  <rowFields count="1">
    <field x="0"/>
  </rowFields>
  <rowItems count="8">
    <i>
      <x/>
    </i>
    <i>
      <x v="1"/>
    </i>
    <i>
      <x v="2"/>
    </i>
    <i>
      <x v="3"/>
    </i>
    <i>
      <x v="4"/>
    </i>
    <i>
      <x v="5"/>
    </i>
    <i>
      <x v="6"/>
    </i>
    <i t="grand">
      <x/>
    </i>
  </rowItems>
  <colFields count="1">
    <field x="1"/>
  </colFields>
  <colItems count="2">
    <i>
      <x/>
    </i>
    <i>
      <x v="1"/>
    </i>
  </colItems>
  <dataFields count="1">
    <dataField name="Sum of Total Sales" fld="2" baseField="0" baseItem="0" numFmtId="168"/>
  </dataFields>
  <formats count="2">
    <format dxfId="10">
      <pivotArea collapsedLevelsAreSubtotals="1" fieldPosition="0">
        <references count="2">
          <reference field="0" count="1">
            <x v="1"/>
          </reference>
          <reference field="1" count="1" selected="0">
            <x v="0"/>
          </reference>
        </references>
      </pivotArea>
    </format>
    <format dxfId="11">
      <pivotArea outline="0" collapsedLevelsAreSubtotals="1" fieldPosition="0"/>
    </format>
  </formats>
  <pivotHierarchies count="4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ies>
  <pivotTableStyleInfo name="PivotStyleLight16" showRowHeaders="1" showColHeaders="1" showRowStripes="0" showColStripes="0" showLastColumn="1"/>
  <rowHierarchiesUsage count="1">
    <rowHierarchyUsage hierarchyUsage="24"/>
  </rowHierarchiesUsage>
  <colHierarchiesUsage count="1">
    <colHierarchyUsage hierarchyUsage="8"/>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1]"/>
        <x15:activeTabTopLevelEntity name="[Table2]"/>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CDF62672-CE7D-4488-9D2B-211E44EDF405}" name="PivotTable9" cacheId="859" applyNumberFormats="0" applyBorderFormats="0" applyFontFormats="0" applyPatternFormats="0" applyAlignmentFormats="0" applyWidthHeightFormats="1" dataCaption="Values" updatedVersion="8" minRefreshableVersion="5" useAutoFormatting="1" itemPrintTitles="1" createdVersion="8" indent="0" outline="1" outlineData="1" multipleFieldFilters="0" rowHeaderCaption="Customer" colHeaderCaption="Product">
  <location ref="A3:G19" firstHeaderRow="1" firstDataRow="2" firstDataCol="1"/>
  <pivotFields count="4">
    <pivotField axis="axisRow" allDrilled="1" subtotalTop="0" showAll="0" dataSourceSort="1" defaultSubtotal="0" defaultAttributeDrillState="1">
      <items count="14">
        <item x="0"/>
        <item x="1"/>
        <item x="2"/>
        <item x="3"/>
        <item x="4"/>
        <item x="5"/>
        <item x="6"/>
        <item x="7"/>
        <item x="8"/>
        <item x="9"/>
        <item x="10"/>
        <item x="11"/>
        <item x="12"/>
        <item x="13"/>
      </items>
    </pivotField>
    <pivotField axis="axisCol" allDrilled="1" subtotalTop="0" showAll="0" dataSourceSort="1" defaultSubtotal="0" defaultAttributeDrillState="1">
      <items count="5">
        <item x="0"/>
        <item x="1"/>
        <item x="2"/>
        <item x="3"/>
        <item x="4"/>
      </items>
    </pivotField>
    <pivotField dataField="1" subtotalTop="0" showAll="0" defaultSubtotal="0"/>
    <pivotField allDrilled="1" subtotalTop="0" showAll="0" dataSourceSort="1" defaultSubtotal="0" defaultAttributeDrillState="1"/>
  </pivotFields>
  <rowFields count="1">
    <field x="0"/>
  </rowFields>
  <rowItems count="15">
    <i>
      <x/>
    </i>
    <i>
      <x v="1"/>
    </i>
    <i>
      <x v="2"/>
    </i>
    <i>
      <x v="3"/>
    </i>
    <i>
      <x v="4"/>
    </i>
    <i>
      <x v="5"/>
    </i>
    <i>
      <x v="6"/>
    </i>
    <i>
      <x v="7"/>
    </i>
    <i>
      <x v="8"/>
    </i>
    <i>
      <x v="9"/>
    </i>
    <i>
      <x v="10"/>
    </i>
    <i>
      <x v="11"/>
    </i>
    <i>
      <x v="12"/>
    </i>
    <i>
      <x v="13"/>
    </i>
    <i t="grand">
      <x/>
    </i>
  </rowItems>
  <colFields count="1">
    <field x="1"/>
  </colFields>
  <colItems count="6">
    <i>
      <x/>
    </i>
    <i>
      <x v="1"/>
    </i>
    <i>
      <x v="2"/>
    </i>
    <i>
      <x v="3"/>
    </i>
    <i>
      <x v="4"/>
    </i>
    <i t="grand">
      <x/>
    </i>
  </colItems>
  <dataFields count="1">
    <dataField name="Sum of Quantity" fld="2" baseField="0" baseItem="0"/>
  </dataFields>
  <pivotHierarchies count="4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ies>
  <pivotTableStyleInfo name="PivotStyleLight16" showRowHeaders="1" showColHeaders="1" showRowStripes="0" showColStripes="0" showLastColumn="1"/>
  <filters count="1">
    <filter fld="3" type="dateBetween" evalOrder="-1" id="17" name="[Range].[Date]">
      <autoFilter ref="A1">
        <filterColumn colId="0">
          <customFilters and="1">
            <customFilter operator="greaterThanOrEqual" val="44197"/>
            <customFilter operator="lessThanOrEqual" val="44561"/>
          </customFilters>
        </filterColumn>
      </autoFilter>
      <extLst>
        <ext xmlns:x15="http://schemas.microsoft.com/office/spreadsheetml/2010/11/main" uri="{0605FD5F-26C8-4aeb-8148-2DB25E43C511}">
          <x15:pivotFilter useWholeDay="1"/>
        </ext>
      </extLst>
    </filter>
  </filters>
  <rowHierarchiesUsage count="1">
    <rowHierarchyUsage hierarchyUsage="26"/>
  </rowHierarchiesUsage>
  <colHierarchiesUsage count="1">
    <colHierarchyUsage hierarchyUsage="1"/>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1]"/>
        <x15:activeTabTopLevelEntity name="[Table3]"/>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te__Year" xr10:uid="{CC74A1C4-1CD7-40A4-8D8D-514E5BFE2D1B}" sourceName="[Range].[Date (Year)]">
  <pivotTables>
    <pivotTable tabId="8" name="PivotTable16"/>
  </pivotTables>
  <data>
    <olap pivotCacheId="1991903511">
      <levels count="2">
        <level uniqueName="[Range].[Date (Year)].[(All)]" sourceCaption="(All)" count="0"/>
        <level uniqueName="[Range].[Date (Year)].[Date (Year)]" sourceCaption="Date (Year)" count="2">
          <ranges>
            <range startItem="0">
              <i n="[Range].[Date (Year)].&amp;[2021]" c="2021"/>
              <i n="[Range].[Date (Year)].&amp;[2022]" c="2022"/>
            </range>
          </ranges>
        </level>
      </levels>
      <selections count="1">
        <selection n="[Range].[Date (Year)].&amp;[2022]"/>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ate (Year)" xr10:uid="{940E5272-A952-4AAA-A810-B795C8148A39}" cache="Slicer_Date__Year" caption="Date (Year)" level="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84B59F7-A713-4BE9-A395-48D72AE15905}" name="Table1" displayName="Table1" ref="A1:I910" totalsRowShown="0" headerRowDxfId="9">
  <tableColumns count="9">
    <tableColumn id="1" xr3:uid="{37CB24A4-6A2A-436E-AEA6-C7F8F03FABDE}" name="Salesperson #" dataDxfId="0"/>
    <tableColumn id="2" xr3:uid="{AD207B6A-5389-468A-980D-9FCC5BE6515F}" name="Product" dataDxfId="1"/>
    <tableColumn id="3" xr3:uid="{49BC124C-71AC-40C9-89CD-D35C43FF04E3}" name="Region" dataDxfId="2"/>
    <tableColumn id="4" xr3:uid="{60CF0ED5-169E-4285-80BE-3C04F9B788F3}" name="Customer #" dataDxfId="3"/>
    <tableColumn id="5" xr3:uid="{CE018B04-EBF5-4AA6-A440-2C5131E9D036}" name="Date" dataDxfId="4"/>
    <tableColumn id="6" xr3:uid="{54679B1E-6561-45C6-92D6-EF5BAA4DF899}" name="Item Cost" dataDxfId="5"/>
    <tableColumn id="7" xr3:uid="{5AA68C64-2DD9-4CFD-855A-D9CDAD2EE0C1}" name="Quantity" dataDxfId="8"/>
    <tableColumn id="8" xr3:uid="{995CFF54-E9D1-4DDA-BE48-7C39DCF85822}" name="Total Sales">
      <calculatedColumnFormula>ROUND(F2/G2,0)</calculatedColumnFormula>
    </tableColumn>
    <tableColumn id="9" xr3:uid="{4F129EE1-B1BD-46C8-BD51-E7C80B405A70}" name="Total Sales Dollars" dataDxfId="7">
      <calculatedColumnFormula>H2*F2</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7388E1-33FD-4DA1-8F92-78B0DDBDCA37}" name="Table2" displayName="Table2" ref="A1:B8" totalsRowShown="0">
  <autoFilter ref="A1:B8" xr:uid="{387388E1-33FD-4DA1-8F92-78B0DDBDCA37}"/>
  <tableColumns count="2">
    <tableColumn id="1" xr3:uid="{143C3B7E-738D-46D2-A893-D34BFAA5874E}" name="Salesperson #" dataDxfId="14"/>
    <tableColumn id="2" xr3:uid="{81C1F3DC-D0BA-4383-81ED-6ECE860D3730}" name="Salesperson Nam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894D325-A6A5-4DF3-9F6F-C0DFE49D92AC}" name="Table3" displayName="Table3" ref="D1:E15" totalsRowShown="0">
  <autoFilter ref="D1:E15" xr:uid="{E894D325-A6A5-4DF3-9F6F-C0DFE49D92AC}"/>
  <tableColumns count="2">
    <tableColumn id="1" xr3:uid="{0B3FCCD3-1A49-4F26-A523-FD53E3DD6D67}" name="Customer #" dataDxfId="13"/>
    <tableColumn id="2" xr3:uid="{675A1C91-1641-4628-BFEE-5CE7CF33995F}" name="Customer "/>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Timeline_Date" xr10:uid="{6E89A335-E7D2-4FB2-8EC3-D491709D9442}" sourceName="[Range].[Date]">
  <pivotTables>
    <pivotTable tabId="17" name="PivotTable9"/>
  </pivotTables>
  <state minimalRefreshVersion="6" lastRefreshVersion="6" pivotCacheId="1524015306" filterType="dateBetween">
    <selection startDate="2021-01-01T00:00:00" endDate="2021-12-31T00:00:00"/>
    <bounds startDate="2021-01-01T00:00:00" endDate="2023-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e" xr10:uid="{C90691A1-3F97-4623-BC6A-23EFDBA849BF}" cache="Timeline_Date" caption="Date" level="1" selectionLevel="0" scrollPosition="2021-01-01T00:00:00"/>
</timeline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3" Type="http://schemas.microsoft.com/office/2011/relationships/timeline" Target="../timelines/timeline1.xml"/><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910"/>
  <sheetViews>
    <sheetView tabSelected="1" zoomScaleNormal="100" zoomScalePageLayoutView="150" workbookViewId="0">
      <selection activeCell="I2" sqref="I2"/>
    </sheetView>
  </sheetViews>
  <sheetFormatPr defaultColWidth="15.921875" defaultRowHeight="18" customHeight="1" x14ac:dyDescent="0.35"/>
  <cols>
    <col min="1" max="1" width="10.61328125" customWidth="1"/>
    <col min="2" max="2" width="16.15234375" customWidth="1"/>
    <col min="3" max="3" width="6.3828125" customWidth="1"/>
    <col min="4" max="4" width="8.3046875" style="4" customWidth="1"/>
    <col min="5" max="5" width="10.61328125" style="1" customWidth="1"/>
    <col min="6" max="7" width="8.23046875" customWidth="1"/>
    <col min="8" max="8" width="8.53515625" customWidth="1"/>
    <col min="9" max="9" width="11.4609375" customWidth="1"/>
    <col min="10" max="10" width="24" customWidth="1"/>
    <col min="11" max="11" width="14.921875" customWidth="1"/>
    <col min="12" max="12" width="6.84375" customWidth="1"/>
    <col min="13" max="13" width="10.53515625" customWidth="1"/>
    <col min="14" max="33" width="14.921875" customWidth="1"/>
    <col min="34" max="34" width="10.53515625" customWidth="1"/>
    <col min="35" max="458" width="14.921875" customWidth="1"/>
    <col min="459" max="459" width="10.53515625" customWidth="1"/>
  </cols>
  <sheetData>
    <row r="1" spans="1:9" s="4" customFormat="1" ht="31" x14ac:dyDescent="0.35">
      <c r="A1" s="20" t="s">
        <v>24</v>
      </c>
      <c r="B1" s="18" t="s">
        <v>15</v>
      </c>
      <c r="C1" s="17" t="s">
        <v>14</v>
      </c>
      <c r="D1" s="20" t="s">
        <v>25</v>
      </c>
      <c r="E1" s="19" t="s">
        <v>12</v>
      </c>
      <c r="F1" s="16" t="s">
        <v>11</v>
      </c>
      <c r="G1" s="17" t="s">
        <v>22</v>
      </c>
      <c r="H1" s="20" t="s">
        <v>16</v>
      </c>
      <c r="I1" s="14" t="s">
        <v>45</v>
      </c>
    </row>
    <row r="2" spans="1:9" ht="18" customHeight="1" x14ac:dyDescent="0.35">
      <c r="A2" s="4">
        <v>24</v>
      </c>
      <c r="B2" s="13" t="s">
        <v>21</v>
      </c>
      <c r="C2" s="4" t="s">
        <v>0</v>
      </c>
      <c r="D2" s="4">
        <v>15424</v>
      </c>
      <c r="E2" s="5">
        <v>44198</v>
      </c>
      <c r="F2" s="15">
        <v>340</v>
      </c>
      <c r="G2" s="13">
        <v>2</v>
      </c>
      <c r="H2">
        <f t="shared" ref="H2:H65" si="0">ROUND(F2/G2,0)</f>
        <v>170</v>
      </c>
      <c r="I2" s="8">
        <f t="shared" ref="I2:I65" si="1">H2*F2</f>
        <v>57800</v>
      </c>
    </row>
    <row r="3" spans="1:9" ht="18" customHeight="1" x14ac:dyDescent="0.35">
      <c r="A3" s="4">
        <v>34</v>
      </c>
      <c r="B3" s="13" t="s">
        <v>19</v>
      </c>
      <c r="C3" s="4" t="s">
        <v>4</v>
      </c>
      <c r="D3" s="4">
        <v>30863</v>
      </c>
      <c r="E3" s="5">
        <v>44198</v>
      </c>
      <c r="F3" s="15">
        <v>168</v>
      </c>
      <c r="G3" s="13">
        <v>15</v>
      </c>
      <c r="H3">
        <f t="shared" si="0"/>
        <v>11</v>
      </c>
      <c r="I3" s="9">
        <f t="shared" si="1"/>
        <v>1848</v>
      </c>
    </row>
    <row r="4" spans="1:9" ht="18" customHeight="1" x14ac:dyDescent="0.35">
      <c r="A4" s="4">
        <v>34</v>
      </c>
      <c r="B4" s="13" t="s">
        <v>20</v>
      </c>
      <c r="C4" s="4" t="s">
        <v>4</v>
      </c>
      <c r="D4" s="4">
        <v>18124</v>
      </c>
      <c r="E4" s="5">
        <v>44198</v>
      </c>
      <c r="F4" s="15">
        <v>79</v>
      </c>
      <c r="G4" s="13">
        <v>1</v>
      </c>
      <c r="H4">
        <f t="shared" si="0"/>
        <v>79</v>
      </c>
      <c r="I4" s="8">
        <f t="shared" si="1"/>
        <v>6241</v>
      </c>
    </row>
    <row r="5" spans="1:9" ht="18" customHeight="1" x14ac:dyDescent="0.35">
      <c r="A5" s="4">
        <v>24</v>
      </c>
      <c r="B5" s="13" t="s">
        <v>19</v>
      </c>
      <c r="C5" s="4" t="s">
        <v>0</v>
      </c>
      <c r="D5" s="4">
        <v>36754</v>
      </c>
      <c r="E5" s="5">
        <v>44199</v>
      </c>
      <c r="F5" s="15">
        <v>168</v>
      </c>
      <c r="G5" s="13">
        <v>4</v>
      </c>
      <c r="H5">
        <f t="shared" si="0"/>
        <v>42</v>
      </c>
      <c r="I5" s="9">
        <f t="shared" si="1"/>
        <v>7056</v>
      </c>
    </row>
    <row r="6" spans="1:9" ht="18" customHeight="1" x14ac:dyDescent="0.35">
      <c r="A6" s="4">
        <v>34</v>
      </c>
      <c r="B6" s="13" t="s">
        <v>17</v>
      </c>
      <c r="C6" s="4" t="s">
        <v>2</v>
      </c>
      <c r="D6" s="4">
        <v>24039</v>
      </c>
      <c r="E6" s="5">
        <v>44199</v>
      </c>
      <c r="F6" s="15">
        <v>799</v>
      </c>
      <c r="G6" s="13">
        <v>18</v>
      </c>
      <c r="H6">
        <f t="shared" si="0"/>
        <v>44</v>
      </c>
      <c r="I6" s="8">
        <f t="shared" si="1"/>
        <v>35156</v>
      </c>
    </row>
    <row r="7" spans="1:9" ht="18" customHeight="1" x14ac:dyDescent="0.35">
      <c r="A7" s="4">
        <v>29</v>
      </c>
      <c r="B7" s="13" t="s">
        <v>19</v>
      </c>
      <c r="C7" s="4" t="s">
        <v>0</v>
      </c>
      <c r="D7" s="4">
        <v>43364</v>
      </c>
      <c r="E7" s="5">
        <v>44199</v>
      </c>
      <c r="F7" s="15">
        <v>168</v>
      </c>
      <c r="G7" s="13">
        <v>20</v>
      </c>
      <c r="H7">
        <f t="shared" si="0"/>
        <v>8</v>
      </c>
      <c r="I7" s="9">
        <f t="shared" si="1"/>
        <v>1344</v>
      </c>
    </row>
    <row r="8" spans="1:9" ht="18" customHeight="1" x14ac:dyDescent="0.35">
      <c r="A8" s="4">
        <v>46</v>
      </c>
      <c r="B8" s="13" t="s">
        <v>18</v>
      </c>
      <c r="C8" s="4" t="s">
        <v>5</v>
      </c>
      <c r="D8" s="4">
        <v>13118</v>
      </c>
      <c r="E8" s="5">
        <v>44200</v>
      </c>
      <c r="F8" s="15">
        <v>340</v>
      </c>
      <c r="G8" s="13">
        <v>7</v>
      </c>
      <c r="H8">
        <f t="shared" si="0"/>
        <v>49</v>
      </c>
      <c r="I8" s="8">
        <f t="shared" si="1"/>
        <v>16660</v>
      </c>
    </row>
    <row r="9" spans="1:9" ht="18" customHeight="1" x14ac:dyDescent="0.35">
      <c r="A9" s="4">
        <v>24</v>
      </c>
      <c r="B9" s="13" t="s">
        <v>21</v>
      </c>
      <c r="C9" s="4" t="s">
        <v>0</v>
      </c>
      <c r="D9" s="4">
        <v>30863</v>
      </c>
      <c r="E9" s="5">
        <v>44200</v>
      </c>
      <c r="F9" s="15">
        <v>340</v>
      </c>
      <c r="G9" s="13">
        <v>1</v>
      </c>
      <c r="H9">
        <f t="shared" si="0"/>
        <v>340</v>
      </c>
      <c r="I9" s="8">
        <f t="shared" si="1"/>
        <v>115600</v>
      </c>
    </row>
    <row r="10" spans="1:9" ht="18" customHeight="1" x14ac:dyDescent="0.35">
      <c r="A10" s="4">
        <v>29</v>
      </c>
      <c r="B10" s="13" t="s">
        <v>21</v>
      </c>
      <c r="C10" s="4" t="s">
        <v>2</v>
      </c>
      <c r="D10" s="4">
        <v>13661</v>
      </c>
      <c r="E10" s="5">
        <v>44200</v>
      </c>
      <c r="F10" s="15">
        <v>340</v>
      </c>
      <c r="G10" s="13">
        <v>11</v>
      </c>
      <c r="H10">
        <f t="shared" si="0"/>
        <v>31</v>
      </c>
      <c r="I10" s="8">
        <f t="shared" si="1"/>
        <v>10540</v>
      </c>
    </row>
    <row r="11" spans="1:9" ht="18" customHeight="1" x14ac:dyDescent="0.35">
      <c r="A11" s="4">
        <v>46</v>
      </c>
      <c r="B11" s="13" t="s">
        <v>17</v>
      </c>
      <c r="C11" s="4" t="s">
        <v>4</v>
      </c>
      <c r="D11" s="4">
        <v>44648</v>
      </c>
      <c r="E11" s="5">
        <v>44201</v>
      </c>
      <c r="F11" s="15">
        <v>799</v>
      </c>
      <c r="G11" s="13">
        <v>7</v>
      </c>
      <c r="H11">
        <f t="shared" si="0"/>
        <v>114</v>
      </c>
      <c r="I11" s="8">
        <f t="shared" si="1"/>
        <v>91086</v>
      </c>
    </row>
    <row r="12" spans="1:9" ht="18" customHeight="1" x14ac:dyDescent="0.35">
      <c r="A12" s="4">
        <v>46</v>
      </c>
      <c r="B12" s="13" t="s">
        <v>19</v>
      </c>
      <c r="C12" s="4" t="s">
        <v>4</v>
      </c>
      <c r="D12" s="4">
        <v>15424</v>
      </c>
      <c r="E12" s="5">
        <v>44201</v>
      </c>
      <c r="F12" s="15">
        <v>168</v>
      </c>
      <c r="G12" s="13">
        <v>6</v>
      </c>
      <c r="H12">
        <f t="shared" si="0"/>
        <v>28</v>
      </c>
      <c r="I12" s="9">
        <f t="shared" si="1"/>
        <v>4704</v>
      </c>
    </row>
    <row r="13" spans="1:9" ht="18" customHeight="1" x14ac:dyDescent="0.35">
      <c r="A13" s="4">
        <v>46</v>
      </c>
      <c r="B13" s="13" t="s">
        <v>17</v>
      </c>
      <c r="C13" s="4" t="s">
        <v>0</v>
      </c>
      <c r="D13" s="4">
        <v>25521</v>
      </c>
      <c r="E13" s="5">
        <v>44201</v>
      </c>
      <c r="F13" s="15">
        <v>799</v>
      </c>
      <c r="G13" s="13">
        <v>15</v>
      </c>
      <c r="H13">
        <f t="shared" si="0"/>
        <v>53</v>
      </c>
      <c r="I13" s="8">
        <f t="shared" si="1"/>
        <v>42347</v>
      </c>
    </row>
    <row r="14" spans="1:9" ht="18" customHeight="1" x14ac:dyDescent="0.35">
      <c r="A14" s="4">
        <v>46</v>
      </c>
      <c r="B14" s="13" t="s">
        <v>21</v>
      </c>
      <c r="C14" s="4" t="s">
        <v>0</v>
      </c>
      <c r="D14" s="4">
        <v>15424</v>
      </c>
      <c r="E14" s="5">
        <v>44201</v>
      </c>
      <c r="F14" s="15">
        <v>340</v>
      </c>
      <c r="G14" s="13">
        <v>11</v>
      </c>
      <c r="H14">
        <f t="shared" si="0"/>
        <v>31</v>
      </c>
      <c r="I14" s="8">
        <f t="shared" si="1"/>
        <v>10540</v>
      </c>
    </row>
    <row r="15" spans="1:9" ht="18" customHeight="1" x14ac:dyDescent="0.35">
      <c r="A15" s="4">
        <v>91</v>
      </c>
      <c r="B15" s="13" t="s">
        <v>17</v>
      </c>
      <c r="C15" s="4" t="s">
        <v>5</v>
      </c>
      <c r="D15" s="4">
        <v>44648</v>
      </c>
      <c r="E15" s="5">
        <v>44201</v>
      </c>
      <c r="F15" s="15">
        <v>799</v>
      </c>
      <c r="G15" s="13">
        <v>8</v>
      </c>
      <c r="H15">
        <f t="shared" si="0"/>
        <v>100</v>
      </c>
      <c r="I15" s="8">
        <f t="shared" si="1"/>
        <v>79900</v>
      </c>
    </row>
    <row r="16" spans="1:9" ht="18" customHeight="1" x14ac:dyDescent="0.35">
      <c r="A16" s="4">
        <v>58</v>
      </c>
      <c r="B16" s="13" t="s">
        <v>20</v>
      </c>
      <c r="C16" s="4" t="s">
        <v>2</v>
      </c>
      <c r="D16" s="4">
        <v>36754</v>
      </c>
      <c r="E16" s="5">
        <v>44201</v>
      </c>
      <c r="F16" s="15">
        <v>79</v>
      </c>
      <c r="G16" s="13">
        <v>16</v>
      </c>
      <c r="H16">
        <f t="shared" si="0"/>
        <v>5</v>
      </c>
      <c r="I16" s="8">
        <f t="shared" si="1"/>
        <v>395</v>
      </c>
    </row>
    <row r="17" spans="1:9" ht="18" customHeight="1" x14ac:dyDescent="0.35">
      <c r="A17" s="4">
        <v>24</v>
      </c>
      <c r="B17" s="13" t="s">
        <v>19</v>
      </c>
      <c r="C17" s="4" t="s">
        <v>0</v>
      </c>
      <c r="D17" s="4">
        <v>15736</v>
      </c>
      <c r="E17" s="5">
        <v>44201</v>
      </c>
      <c r="F17" s="15">
        <v>168</v>
      </c>
      <c r="G17" s="13">
        <v>16</v>
      </c>
      <c r="H17">
        <f t="shared" si="0"/>
        <v>11</v>
      </c>
      <c r="I17" s="9">
        <f t="shared" si="1"/>
        <v>1848</v>
      </c>
    </row>
    <row r="18" spans="1:9" ht="18" customHeight="1" x14ac:dyDescent="0.35">
      <c r="A18" s="4">
        <v>91</v>
      </c>
      <c r="B18" s="13" t="s">
        <v>19</v>
      </c>
      <c r="C18" s="4" t="s">
        <v>5</v>
      </c>
      <c r="D18" s="4">
        <v>30863</v>
      </c>
      <c r="E18" s="5">
        <v>44202</v>
      </c>
      <c r="F18" s="15">
        <v>168</v>
      </c>
      <c r="G18" s="13">
        <v>11</v>
      </c>
      <c r="H18">
        <f t="shared" si="0"/>
        <v>15</v>
      </c>
      <c r="I18" s="9">
        <f t="shared" si="1"/>
        <v>2520</v>
      </c>
    </row>
    <row r="19" spans="1:9" ht="18" customHeight="1" x14ac:dyDescent="0.35">
      <c r="A19" s="4">
        <v>34</v>
      </c>
      <c r="B19" s="13" t="s">
        <v>19</v>
      </c>
      <c r="C19" s="4" t="s">
        <v>4</v>
      </c>
      <c r="D19" s="4">
        <v>25521</v>
      </c>
      <c r="E19" s="5">
        <v>44202</v>
      </c>
      <c r="F19" s="15">
        <v>168</v>
      </c>
      <c r="G19" s="13">
        <v>6</v>
      </c>
      <c r="H19">
        <f t="shared" si="0"/>
        <v>28</v>
      </c>
      <c r="I19" s="9">
        <f t="shared" si="1"/>
        <v>4704</v>
      </c>
    </row>
    <row r="20" spans="1:9" ht="18" customHeight="1" x14ac:dyDescent="0.35">
      <c r="A20" s="4">
        <v>29</v>
      </c>
      <c r="B20" s="13" t="s">
        <v>17</v>
      </c>
      <c r="C20" s="4" t="s">
        <v>2</v>
      </c>
      <c r="D20" s="4">
        <v>24039</v>
      </c>
      <c r="E20" s="5">
        <v>44202</v>
      </c>
      <c r="F20" s="15">
        <v>799</v>
      </c>
      <c r="G20" s="13">
        <v>7</v>
      </c>
      <c r="H20">
        <f t="shared" si="0"/>
        <v>114</v>
      </c>
      <c r="I20" s="8">
        <f t="shared" si="1"/>
        <v>91086</v>
      </c>
    </row>
    <row r="21" spans="1:9" ht="18" customHeight="1" x14ac:dyDescent="0.35">
      <c r="A21" s="4">
        <v>24</v>
      </c>
      <c r="B21" s="13" t="s">
        <v>19</v>
      </c>
      <c r="C21" s="4" t="s">
        <v>0</v>
      </c>
      <c r="D21" s="4">
        <v>13118</v>
      </c>
      <c r="E21" s="5">
        <v>44204</v>
      </c>
      <c r="F21" s="15">
        <v>168</v>
      </c>
      <c r="G21" s="13">
        <v>1</v>
      </c>
      <c r="H21">
        <f t="shared" si="0"/>
        <v>168</v>
      </c>
      <c r="I21" s="9">
        <f t="shared" si="1"/>
        <v>28224</v>
      </c>
    </row>
    <row r="22" spans="1:9" ht="18" customHeight="1" x14ac:dyDescent="0.35">
      <c r="A22" s="4">
        <v>46</v>
      </c>
      <c r="B22" s="13" t="s">
        <v>19</v>
      </c>
      <c r="C22" s="4" t="s">
        <v>4</v>
      </c>
      <c r="D22" s="4">
        <v>43364</v>
      </c>
      <c r="E22" s="5">
        <v>44205</v>
      </c>
      <c r="F22" s="15">
        <v>168</v>
      </c>
      <c r="G22" s="13">
        <v>15</v>
      </c>
      <c r="H22">
        <f t="shared" si="0"/>
        <v>11</v>
      </c>
      <c r="I22" s="9">
        <f t="shared" si="1"/>
        <v>1848</v>
      </c>
    </row>
    <row r="23" spans="1:9" ht="18" customHeight="1" x14ac:dyDescent="0.35">
      <c r="A23" s="4">
        <v>46</v>
      </c>
      <c r="B23" s="13" t="s">
        <v>19</v>
      </c>
      <c r="C23" s="4" t="s">
        <v>4</v>
      </c>
      <c r="D23" s="4">
        <v>15840</v>
      </c>
      <c r="E23" s="5">
        <v>44205</v>
      </c>
      <c r="F23" s="15">
        <v>168</v>
      </c>
      <c r="G23" s="13">
        <v>13</v>
      </c>
      <c r="H23">
        <f t="shared" si="0"/>
        <v>13</v>
      </c>
      <c r="I23" s="9">
        <f t="shared" si="1"/>
        <v>2184</v>
      </c>
    </row>
    <row r="24" spans="1:9" ht="18" customHeight="1" x14ac:dyDescent="0.35">
      <c r="A24" s="4">
        <v>91</v>
      </c>
      <c r="B24" s="13" t="s">
        <v>20</v>
      </c>
      <c r="C24" s="4" t="s">
        <v>5</v>
      </c>
      <c r="D24" s="4">
        <v>30863</v>
      </c>
      <c r="E24" s="5">
        <v>44205</v>
      </c>
      <c r="F24" s="15">
        <v>79</v>
      </c>
      <c r="G24" s="13">
        <v>12</v>
      </c>
      <c r="H24">
        <f t="shared" si="0"/>
        <v>7</v>
      </c>
      <c r="I24" s="8">
        <f t="shared" si="1"/>
        <v>553</v>
      </c>
    </row>
    <row r="25" spans="1:9" ht="18" customHeight="1" x14ac:dyDescent="0.35">
      <c r="A25" s="4">
        <v>58</v>
      </c>
      <c r="B25" s="13" t="s">
        <v>21</v>
      </c>
      <c r="C25" s="4" t="s">
        <v>2</v>
      </c>
      <c r="D25" s="4">
        <v>37069</v>
      </c>
      <c r="E25" s="5">
        <v>44205</v>
      </c>
      <c r="F25" s="15">
        <v>340</v>
      </c>
      <c r="G25" s="13">
        <v>1</v>
      </c>
      <c r="H25">
        <f t="shared" si="0"/>
        <v>340</v>
      </c>
      <c r="I25" s="8">
        <f t="shared" si="1"/>
        <v>115600</v>
      </c>
    </row>
    <row r="26" spans="1:9" ht="18" customHeight="1" x14ac:dyDescent="0.35">
      <c r="A26" s="4">
        <v>78</v>
      </c>
      <c r="B26" s="13" t="s">
        <v>21</v>
      </c>
      <c r="C26" s="4" t="s">
        <v>5</v>
      </c>
      <c r="D26" s="4">
        <v>15840</v>
      </c>
      <c r="E26" s="5">
        <v>44205</v>
      </c>
      <c r="F26" s="15">
        <v>340</v>
      </c>
      <c r="G26" s="13">
        <v>15</v>
      </c>
      <c r="H26">
        <f t="shared" si="0"/>
        <v>23</v>
      </c>
      <c r="I26" s="8">
        <f t="shared" si="1"/>
        <v>7820</v>
      </c>
    </row>
    <row r="27" spans="1:9" ht="18" customHeight="1" x14ac:dyDescent="0.35">
      <c r="A27" s="4">
        <v>91</v>
      </c>
      <c r="B27" s="13" t="s">
        <v>17</v>
      </c>
      <c r="C27" s="4" t="s">
        <v>5</v>
      </c>
      <c r="D27" s="4">
        <v>30863</v>
      </c>
      <c r="E27" s="5">
        <v>44207</v>
      </c>
      <c r="F27" s="15">
        <v>799</v>
      </c>
      <c r="G27" s="13">
        <v>6</v>
      </c>
      <c r="H27">
        <f t="shared" si="0"/>
        <v>133</v>
      </c>
      <c r="I27" s="8">
        <f t="shared" si="1"/>
        <v>106267</v>
      </c>
    </row>
    <row r="28" spans="1:9" ht="18" customHeight="1" x14ac:dyDescent="0.35">
      <c r="A28" s="4">
        <v>34</v>
      </c>
      <c r="B28" s="13" t="s">
        <v>18</v>
      </c>
      <c r="C28" s="4" t="s">
        <v>4</v>
      </c>
      <c r="D28" s="4">
        <v>15424</v>
      </c>
      <c r="E28" s="5">
        <v>44207</v>
      </c>
      <c r="F28" s="15">
        <v>340</v>
      </c>
      <c r="G28" s="13">
        <v>13</v>
      </c>
      <c r="H28">
        <f t="shared" si="0"/>
        <v>26</v>
      </c>
      <c r="I28" s="8">
        <f t="shared" si="1"/>
        <v>8840</v>
      </c>
    </row>
    <row r="29" spans="1:9" ht="18" customHeight="1" x14ac:dyDescent="0.35">
      <c r="A29" s="4">
        <v>46</v>
      </c>
      <c r="B29" s="13" t="s">
        <v>19</v>
      </c>
      <c r="C29" s="4" t="s">
        <v>0</v>
      </c>
      <c r="D29" s="4">
        <v>25521</v>
      </c>
      <c r="E29" s="5">
        <v>44208</v>
      </c>
      <c r="F29" s="15">
        <v>168</v>
      </c>
      <c r="G29" s="13">
        <v>15</v>
      </c>
      <c r="H29">
        <f t="shared" si="0"/>
        <v>11</v>
      </c>
      <c r="I29" s="9">
        <f t="shared" si="1"/>
        <v>1848</v>
      </c>
    </row>
    <row r="30" spans="1:9" ht="18" customHeight="1" x14ac:dyDescent="0.35">
      <c r="A30" s="4">
        <v>24</v>
      </c>
      <c r="B30" s="13" t="s">
        <v>18</v>
      </c>
      <c r="C30" s="4" t="s">
        <v>0</v>
      </c>
      <c r="D30" s="4">
        <v>36754</v>
      </c>
      <c r="E30" s="5">
        <v>44208</v>
      </c>
      <c r="F30" s="15">
        <v>340</v>
      </c>
      <c r="G30" s="13">
        <v>2</v>
      </c>
      <c r="H30">
        <f t="shared" si="0"/>
        <v>170</v>
      </c>
      <c r="I30" s="8">
        <f t="shared" si="1"/>
        <v>57800</v>
      </c>
    </row>
    <row r="31" spans="1:9" ht="18" customHeight="1" x14ac:dyDescent="0.35">
      <c r="A31" s="4">
        <v>29</v>
      </c>
      <c r="B31" s="13" t="s">
        <v>18</v>
      </c>
      <c r="C31" s="4" t="s">
        <v>0</v>
      </c>
      <c r="D31" s="4">
        <v>36754</v>
      </c>
      <c r="E31" s="5">
        <v>44208</v>
      </c>
      <c r="F31" s="15">
        <v>340</v>
      </c>
      <c r="G31" s="13">
        <v>12</v>
      </c>
      <c r="H31">
        <f t="shared" si="0"/>
        <v>28</v>
      </c>
      <c r="I31" s="8">
        <f t="shared" si="1"/>
        <v>9520</v>
      </c>
    </row>
    <row r="32" spans="1:9" ht="18" customHeight="1" x14ac:dyDescent="0.35">
      <c r="A32" s="4">
        <v>24</v>
      </c>
      <c r="B32" s="13" t="s">
        <v>20</v>
      </c>
      <c r="C32" s="4" t="s">
        <v>0</v>
      </c>
      <c r="D32" s="4">
        <v>36688</v>
      </c>
      <c r="E32" s="5">
        <v>44209</v>
      </c>
      <c r="F32" s="15">
        <v>79</v>
      </c>
      <c r="G32" s="13">
        <v>2</v>
      </c>
      <c r="H32">
        <f t="shared" si="0"/>
        <v>40</v>
      </c>
      <c r="I32" s="8">
        <f t="shared" si="1"/>
        <v>3160</v>
      </c>
    </row>
    <row r="33" spans="1:9" ht="18" customHeight="1" x14ac:dyDescent="0.35">
      <c r="A33" s="4">
        <v>78</v>
      </c>
      <c r="B33" s="13" t="s">
        <v>20</v>
      </c>
      <c r="C33" s="4" t="s">
        <v>2</v>
      </c>
      <c r="D33" s="4">
        <v>18124</v>
      </c>
      <c r="E33" s="5">
        <v>44209</v>
      </c>
      <c r="F33" s="15">
        <v>79</v>
      </c>
      <c r="G33" s="13">
        <v>8</v>
      </c>
      <c r="H33">
        <f t="shared" si="0"/>
        <v>10</v>
      </c>
      <c r="I33" s="8">
        <f t="shared" si="1"/>
        <v>790</v>
      </c>
    </row>
    <row r="34" spans="1:9" ht="18" customHeight="1" x14ac:dyDescent="0.35">
      <c r="A34" s="4">
        <v>34</v>
      </c>
      <c r="B34" s="13" t="s">
        <v>21</v>
      </c>
      <c r="C34" s="4" t="s">
        <v>4</v>
      </c>
      <c r="D34" s="4">
        <v>15736</v>
      </c>
      <c r="E34" s="5">
        <v>44209</v>
      </c>
      <c r="F34" s="15">
        <v>340</v>
      </c>
      <c r="G34" s="13">
        <v>10</v>
      </c>
      <c r="H34">
        <f t="shared" si="0"/>
        <v>34</v>
      </c>
      <c r="I34" s="8">
        <f t="shared" si="1"/>
        <v>11560</v>
      </c>
    </row>
    <row r="35" spans="1:9" ht="18" customHeight="1" x14ac:dyDescent="0.35">
      <c r="A35" s="4">
        <v>24</v>
      </c>
      <c r="B35" s="13" t="s">
        <v>20</v>
      </c>
      <c r="C35" s="4" t="s">
        <v>0</v>
      </c>
      <c r="D35" s="4">
        <v>37069</v>
      </c>
      <c r="E35" s="5">
        <v>44212</v>
      </c>
      <c r="F35" s="15">
        <v>79</v>
      </c>
      <c r="G35" s="13">
        <v>14</v>
      </c>
      <c r="H35">
        <f t="shared" si="0"/>
        <v>6</v>
      </c>
      <c r="I35" s="8">
        <f t="shared" si="1"/>
        <v>474</v>
      </c>
    </row>
    <row r="36" spans="1:9" ht="18" customHeight="1" x14ac:dyDescent="0.35">
      <c r="A36" s="4">
        <v>29</v>
      </c>
      <c r="B36" s="13" t="s">
        <v>17</v>
      </c>
      <c r="C36" s="4" t="s">
        <v>0</v>
      </c>
      <c r="D36" s="4">
        <v>15736</v>
      </c>
      <c r="E36" s="5">
        <v>44212</v>
      </c>
      <c r="F36" s="15">
        <v>799</v>
      </c>
      <c r="G36" s="13">
        <v>3</v>
      </c>
      <c r="H36">
        <f t="shared" si="0"/>
        <v>266</v>
      </c>
      <c r="I36" s="8">
        <f t="shared" si="1"/>
        <v>212534</v>
      </c>
    </row>
    <row r="37" spans="1:9" ht="18" customHeight="1" x14ac:dyDescent="0.35">
      <c r="A37" s="4">
        <v>29</v>
      </c>
      <c r="B37" s="13" t="s">
        <v>18</v>
      </c>
      <c r="C37" s="4" t="s">
        <v>0</v>
      </c>
      <c r="D37" s="4">
        <v>15736</v>
      </c>
      <c r="E37" s="5">
        <v>44212</v>
      </c>
      <c r="F37" s="15">
        <v>340</v>
      </c>
      <c r="G37" s="13">
        <v>8</v>
      </c>
      <c r="H37">
        <f t="shared" si="0"/>
        <v>43</v>
      </c>
      <c r="I37" s="8">
        <f t="shared" si="1"/>
        <v>14620</v>
      </c>
    </row>
    <row r="38" spans="1:9" ht="18" customHeight="1" x14ac:dyDescent="0.35">
      <c r="A38" s="4">
        <v>78</v>
      </c>
      <c r="B38" s="13" t="s">
        <v>17</v>
      </c>
      <c r="C38" s="4" t="s">
        <v>5</v>
      </c>
      <c r="D38" s="4">
        <v>25521</v>
      </c>
      <c r="E38" s="5">
        <v>44213</v>
      </c>
      <c r="F38" s="15">
        <v>799</v>
      </c>
      <c r="G38" s="13">
        <v>10</v>
      </c>
      <c r="H38">
        <f t="shared" si="0"/>
        <v>80</v>
      </c>
      <c r="I38" s="8">
        <f t="shared" si="1"/>
        <v>63920</v>
      </c>
    </row>
    <row r="39" spans="1:9" ht="18" customHeight="1" x14ac:dyDescent="0.35">
      <c r="A39" s="4">
        <v>91</v>
      </c>
      <c r="B39" s="13" t="s">
        <v>21</v>
      </c>
      <c r="C39" s="4" t="s">
        <v>5</v>
      </c>
      <c r="D39" s="4">
        <v>30863</v>
      </c>
      <c r="E39" s="5">
        <v>44215</v>
      </c>
      <c r="F39" s="15">
        <v>340</v>
      </c>
      <c r="G39" s="13">
        <v>11</v>
      </c>
      <c r="H39">
        <f t="shared" si="0"/>
        <v>31</v>
      </c>
      <c r="I39" s="8">
        <f t="shared" si="1"/>
        <v>10540</v>
      </c>
    </row>
    <row r="40" spans="1:9" ht="18" customHeight="1" x14ac:dyDescent="0.35">
      <c r="A40" s="4">
        <v>78</v>
      </c>
      <c r="B40" s="13" t="s">
        <v>17</v>
      </c>
      <c r="C40" s="4" t="s">
        <v>2</v>
      </c>
      <c r="D40" s="4">
        <v>44648</v>
      </c>
      <c r="E40" s="5">
        <v>44215</v>
      </c>
      <c r="F40" s="15">
        <v>799</v>
      </c>
      <c r="G40" s="13">
        <v>15</v>
      </c>
      <c r="H40">
        <f t="shared" si="0"/>
        <v>53</v>
      </c>
      <c r="I40" s="8">
        <f t="shared" si="1"/>
        <v>42347</v>
      </c>
    </row>
    <row r="41" spans="1:9" ht="18" customHeight="1" x14ac:dyDescent="0.35">
      <c r="A41" s="4">
        <v>78</v>
      </c>
      <c r="B41" s="13" t="s">
        <v>20</v>
      </c>
      <c r="C41" s="4" t="s">
        <v>5</v>
      </c>
      <c r="D41" s="4">
        <v>15736</v>
      </c>
      <c r="E41" s="5">
        <v>44216</v>
      </c>
      <c r="F41" s="15">
        <v>79</v>
      </c>
      <c r="G41" s="13">
        <v>10</v>
      </c>
      <c r="H41">
        <f t="shared" si="0"/>
        <v>8</v>
      </c>
      <c r="I41" s="8">
        <f t="shared" si="1"/>
        <v>632</v>
      </c>
    </row>
    <row r="42" spans="1:9" ht="18" customHeight="1" x14ac:dyDescent="0.35">
      <c r="A42" s="4">
        <v>91</v>
      </c>
      <c r="B42" s="13" t="s">
        <v>19</v>
      </c>
      <c r="C42" s="4" t="s">
        <v>5</v>
      </c>
      <c r="D42" s="4">
        <v>44648</v>
      </c>
      <c r="E42" s="5">
        <v>44218</v>
      </c>
      <c r="F42" s="15">
        <v>168</v>
      </c>
      <c r="G42" s="13">
        <v>11</v>
      </c>
      <c r="H42">
        <f t="shared" si="0"/>
        <v>15</v>
      </c>
      <c r="I42" s="9">
        <f t="shared" si="1"/>
        <v>2520</v>
      </c>
    </row>
    <row r="43" spans="1:9" ht="18" customHeight="1" x14ac:dyDescent="0.35">
      <c r="A43" s="4">
        <v>46</v>
      </c>
      <c r="B43" s="13" t="s">
        <v>17</v>
      </c>
      <c r="C43" s="4" t="s">
        <v>0</v>
      </c>
      <c r="D43" s="4">
        <v>15840</v>
      </c>
      <c r="E43" s="5">
        <v>44219</v>
      </c>
      <c r="F43" s="15">
        <v>799</v>
      </c>
      <c r="G43" s="13">
        <v>2</v>
      </c>
      <c r="H43">
        <f t="shared" si="0"/>
        <v>400</v>
      </c>
      <c r="I43" s="8">
        <f t="shared" si="1"/>
        <v>319600</v>
      </c>
    </row>
    <row r="44" spans="1:9" ht="18" customHeight="1" x14ac:dyDescent="0.35">
      <c r="A44" s="4">
        <v>46</v>
      </c>
      <c r="B44" s="13" t="s">
        <v>18</v>
      </c>
      <c r="C44" s="4" t="s">
        <v>4</v>
      </c>
      <c r="D44" s="4">
        <v>15840</v>
      </c>
      <c r="E44" s="5">
        <v>44219</v>
      </c>
      <c r="F44" s="15">
        <v>340</v>
      </c>
      <c r="G44" s="13">
        <v>15</v>
      </c>
      <c r="H44">
        <f t="shared" si="0"/>
        <v>23</v>
      </c>
      <c r="I44" s="8">
        <f t="shared" si="1"/>
        <v>7820</v>
      </c>
    </row>
    <row r="45" spans="1:9" ht="18" customHeight="1" x14ac:dyDescent="0.35">
      <c r="A45" s="4">
        <v>58</v>
      </c>
      <c r="B45" s="13" t="s">
        <v>17</v>
      </c>
      <c r="C45" s="4" t="s">
        <v>2</v>
      </c>
      <c r="D45" s="4">
        <v>15840</v>
      </c>
      <c r="E45" s="5">
        <v>44219</v>
      </c>
      <c r="F45" s="15">
        <v>799</v>
      </c>
      <c r="G45" s="13">
        <v>11</v>
      </c>
      <c r="H45">
        <f t="shared" si="0"/>
        <v>73</v>
      </c>
      <c r="I45" s="8">
        <f t="shared" si="1"/>
        <v>58327</v>
      </c>
    </row>
    <row r="46" spans="1:9" ht="18" customHeight="1" x14ac:dyDescent="0.35">
      <c r="A46" s="4">
        <v>58</v>
      </c>
      <c r="B46" s="13" t="s">
        <v>21</v>
      </c>
      <c r="C46" s="4" t="s">
        <v>2</v>
      </c>
      <c r="D46" s="4">
        <v>37069</v>
      </c>
      <c r="E46" s="5">
        <v>44220</v>
      </c>
      <c r="F46" s="15">
        <v>340</v>
      </c>
      <c r="G46" s="13">
        <v>17</v>
      </c>
      <c r="H46">
        <f t="shared" si="0"/>
        <v>20</v>
      </c>
      <c r="I46" s="8">
        <f t="shared" si="1"/>
        <v>6800</v>
      </c>
    </row>
    <row r="47" spans="1:9" ht="18" customHeight="1" x14ac:dyDescent="0.35">
      <c r="A47" s="4">
        <v>29</v>
      </c>
      <c r="B47" s="13" t="s">
        <v>21</v>
      </c>
      <c r="C47" s="4" t="s">
        <v>0</v>
      </c>
      <c r="D47" s="4">
        <v>15840</v>
      </c>
      <c r="E47" s="5">
        <v>44220</v>
      </c>
      <c r="F47" s="15">
        <v>340</v>
      </c>
      <c r="G47" s="13">
        <v>8</v>
      </c>
      <c r="H47">
        <f t="shared" si="0"/>
        <v>43</v>
      </c>
      <c r="I47" s="8">
        <f t="shared" si="1"/>
        <v>14620</v>
      </c>
    </row>
    <row r="48" spans="1:9" ht="18" customHeight="1" x14ac:dyDescent="0.35">
      <c r="A48" s="4">
        <v>78</v>
      </c>
      <c r="B48" s="13" t="s">
        <v>20</v>
      </c>
      <c r="C48" s="4" t="s">
        <v>5</v>
      </c>
      <c r="D48" s="4">
        <v>36754</v>
      </c>
      <c r="E48" s="5">
        <v>44221</v>
      </c>
      <c r="F48" s="15">
        <v>79</v>
      </c>
      <c r="G48" s="13">
        <v>2</v>
      </c>
      <c r="H48">
        <f t="shared" si="0"/>
        <v>40</v>
      </c>
      <c r="I48" s="8">
        <f t="shared" si="1"/>
        <v>3160</v>
      </c>
    </row>
    <row r="49" spans="1:9" ht="18" customHeight="1" x14ac:dyDescent="0.35">
      <c r="A49" s="4">
        <v>34</v>
      </c>
      <c r="B49" s="13" t="s">
        <v>19</v>
      </c>
      <c r="C49" s="4" t="s">
        <v>4</v>
      </c>
      <c r="D49" s="4">
        <v>37069</v>
      </c>
      <c r="E49" s="5">
        <v>44221</v>
      </c>
      <c r="F49" s="15">
        <v>168</v>
      </c>
      <c r="G49" s="13">
        <v>9</v>
      </c>
      <c r="H49">
        <f t="shared" si="0"/>
        <v>19</v>
      </c>
      <c r="I49" s="9">
        <f t="shared" si="1"/>
        <v>3192</v>
      </c>
    </row>
    <row r="50" spans="1:9" ht="18" customHeight="1" x14ac:dyDescent="0.35">
      <c r="A50" s="4">
        <v>34</v>
      </c>
      <c r="B50" s="13" t="s">
        <v>17</v>
      </c>
      <c r="C50" s="4" t="s">
        <v>2</v>
      </c>
      <c r="D50" s="4">
        <v>37069</v>
      </c>
      <c r="E50" s="5">
        <v>44222</v>
      </c>
      <c r="F50" s="15">
        <v>799</v>
      </c>
      <c r="G50" s="13">
        <v>15</v>
      </c>
      <c r="H50">
        <f t="shared" si="0"/>
        <v>53</v>
      </c>
      <c r="I50" s="8">
        <f t="shared" si="1"/>
        <v>42347</v>
      </c>
    </row>
    <row r="51" spans="1:9" ht="18" customHeight="1" x14ac:dyDescent="0.35">
      <c r="A51" s="4">
        <v>24</v>
      </c>
      <c r="B51" s="13" t="s">
        <v>19</v>
      </c>
      <c r="C51" s="4" t="s">
        <v>0</v>
      </c>
      <c r="D51" s="4">
        <v>15424</v>
      </c>
      <c r="E51" s="5">
        <v>44223</v>
      </c>
      <c r="F51" s="15">
        <v>168</v>
      </c>
      <c r="G51" s="13">
        <v>4</v>
      </c>
      <c r="H51">
        <f t="shared" si="0"/>
        <v>42</v>
      </c>
      <c r="I51" s="9">
        <f t="shared" si="1"/>
        <v>7056</v>
      </c>
    </row>
    <row r="52" spans="1:9" ht="18" customHeight="1" x14ac:dyDescent="0.35">
      <c r="A52" s="4">
        <v>34</v>
      </c>
      <c r="B52" s="13" t="s">
        <v>21</v>
      </c>
      <c r="C52" s="4" t="s">
        <v>4</v>
      </c>
      <c r="D52" s="4">
        <v>15424</v>
      </c>
      <c r="E52" s="5">
        <v>44223</v>
      </c>
      <c r="F52" s="15">
        <v>340</v>
      </c>
      <c r="G52" s="13">
        <v>15</v>
      </c>
      <c r="H52">
        <f t="shared" si="0"/>
        <v>23</v>
      </c>
      <c r="I52" s="8">
        <f t="shared" si="1"/>
        <v>7820</v>
      </c>
    </row>
    <row r="53" spans="1:9" ht="18" customHeight="1" x14ac:dyDescent="0.35">
      <c r="A53" s="4">
        <v>78</v>
      </c>
      <c r="B53" s="13" t="s">
        <v>20</v>
      </c>
      <c r="C53" s="4" t="s">
        <v>5</v>
      </c>
      <c r="D53" s="4">
        <v>36688</v>
      </c>
      <c r="E53" s="5">
        <v>44225</v>
      </c>
      <c r="F53" s="15">
        <v>79</v>
      </c>
      <c r="G53" s="13">
        <v>1</v>
      </c>
      <c r="H53">
        <f t="shared" si="0"/>
        <v>79</v>
      </c>
      <c r="I53" s="8">
        <f t="shared" si="1"/>
        <v>6241</v>
      </c>
    </row>
    <row r="54" spans="1:9" ht="18" customHeight="1" x14ac:dyDescent="0.35">
      <c r="A54" s="4">
        <v>34</v>
      </c>
      <c r="B54" s="13" t="s">
        <v>19</v>
      </c>
      <c r="C54" s="4" t="s">
        <v>2</v>
      </c>
      <c r="D54" s="4">
        <v>43364</v>
      </c>
      <c r="E54" s="5">
        <v>44225</v>
      </c>
      <c r="F54" s="15">
        <v>168</v>
      </c>
      <c r="G54" s="13">
        <v>13</v>
      </c>
      <c r="H54">
        <f t="shared" si="0"/>
        <v>13</v>
      </c>
      <c r="I54" s="9">
        <f t="shared" si="1"/>
        <v>2184</v>
      </c>
    </row>
    <row r="55" spans="1:9" ht="18" customHeight="1" x14ac:dyDescent="0.35">
      <c r="A55" s="4">
        <v>29</v>
      </c>
      <c r="B55" s="13" t="s">
        <v>19</v>
      </c>
      <c r="C55" s="4" t="s">
        <v>0</v>
      </c>
      <c r="D55" s="4">
        <v>15424</v>
      </c>
      <c r="E55" s="5">
        <v>44225</v>
      </c>
      <c r="F55" s="15">
        <v>168</v>
      </c>
      <c r="G55" s="13">
        <v>13</v>
      </c>
      <c r="H55">
        <f t="shared" si="0"/>
        <v>13</v>
      </c>
      <c r="I55" s="9">
        <f t="shared" si="1"/>
        <v>2184</v>
      </c>
    </row>
    <row r="56" spans="1:9" ht="18" customHeight="1" x14ac:dyDescent="0.35">
      <c r="A56" s="4">
        <v>29</v>
      </c>
      <c r="B56" s="13" t="s">
        <v>20</v>
      </c>
      <c r="C56" s="4" t="s">
        <v>2</v>
      </c>
      <c r="D56" s="4">
        <v>36688</v>
      </c>
      <c r="E56" s="5">
        <v>44225</v>
      </c>
      <c r="F56" s="15">
        <v>79</v>
      </c>
      <c r="G56" s="13">
        <v>8</v>
      </c>
      <c r="H56">
        <f t="shared" si="0"/>
        <v>10</v>
      </c>
      <c r="I56" s="8">
        <f t="shared" si="1"/>
        <v>790</v>
      </c>
    </row>
    <row r="57" spans="1:9" ht="18" customHeight="1" x14ac:dyDescent="0.35">
      <c r="A57" s="4">
        <v>34</v>
      </c>
      <c r="B57" s="13" t="s">
        <v>18</v>
      </c>
      <c r="C57" s="4" t="s">
        <v>2</v>
      </c>
      <c r="D57" s="4">
        <v>37069</v>
      </c>
      <c r="E57" s="5">
        <v>44226</v>
      </c>
      <c r="F57" s="15">
        <v>340</v>
      </c>
      <c r="G57" s="13">
        <v>13</v>
      </c>
      <c r="H57">
        <f t="shared" si="0"/>
        <v>26</v>
      </c>
      <c r="I57" s="8">
        <f t="shared" si="1"/>
        <v>8840</v>
      </c>
    </row>
    <row r="58" spans="1:9" ht="18" customHeight="1" x14ac:dyDescent="0.35">
      <c r="A58" s="4">
        <v>91</v>
      </c>
      <c r="B58" s="13" t="s">
        <v>18</v>
      </c>
      <c r="C58" s="4" t="s">
        <v>5</v>
      </c>
      <c r="D58" s="4">
        <v>44648</v>
      </c>
      <c r="E58" s="5">
        <v>44227</v>
      </c>
      <c r="F58" s="15">
        <v>340</v>
      </c>
      <c r="G58" s="13">
        <v>12</v>
      </c>
      <c r="H58">
        <f t="shared" si="0"/>
        <v>28</v>
      </c>
      <c r="I58" s="8">
        <f t="shared" si="1"/>
        <v>9520</v>
      </c>
    </row>
    <row r="59" spans="1:9" ht="18" customHeight="1" x14ac:dyDescent="0.35">
      <c r="A59" s="4">
        <v>91</v>
      </c>
      <c r="B59" s="13" t="s">
        <v>18</v>
      </c>
      <c r="C59" s="4" t="s">
        <v>5</v>
      </c>
      <c r="D59" s="4">
        <v>25521</v>
      </c>
      <c r="E59" s="5">
        <v>44227</v>
      </c>
      <c r="F59" s="15">
        <v>340</v>
      </c>
      <c r="G59" s="13">
        <v>9</v>
      </c>
      <c r="H59">
        <f t="shared" si="0"/>
        <v>38</v>
      </c>
      <c r="I59" s="8">
        <f t="shared" si="1"/>
        <v>12920</v>
      </c>
    </row>
    <row r="60" spans="1:9" ht="18" customHeight="1" x14ac:dyDescent="0.35">
      <c r="A60" s="4">
        <v>29</v>
      </c>
      <c r="B60" s="13" t="s">
        <v>19</v>
      </c>
      <c r="C60" s="4" t="s">
        <v>0</v>
      </c>
      <c r="D60" s="4">
        <v>13661</v>
      </c>
      <c r="E60" s="5">
        <v>44227</v>
      </c>
      <c r="F60" s="15">
        <v>168</v>
      </c>
      <c r="G60" s="13">
        <v>6</v>
      </c>
      <c r="H60">
        <f t="shared" si="0"/>
        <v>28</v>
      </c>
      <c r="I60" s="9">
        <f t="shared" si="1"/>
        <v>4704</v>
      </c>
    </row>
    <row r="61" spans="1:9" ht="18" customHeight="1" x14ac:dyDescent="0.35">
      <c r="A61" s="4">
        <v>46</v>
      </c>
      <c r="B61" s="13" t="s">
        <v>18</v>
      </c>
      <c r="C61" s="4" t="s">
        <v>4</v>
      </c>
      <c r="D61" s="4">
        <v>24039</v>
      </c>
      <c r="E61" s="5">
        <v>44228</v>
      </c>
      <c r="F61" s="15">
        <v>340</v>
      </c>
      <c r="G61" s="13">
        <v>14</v>
      </c>
      <c r="H61">
        <f t="shared" si="0"/>
        <v>24</v>
      </c>
      <c r="I61" s="8">
        <f t="shared" si="1"/>
        <v>8160</v>
      </c>
    </row>
    <row r="62" spans="1:9" ht="18" customHeight="1" x14ac:dyDescent="0.35">
      <c r="A62" s="4">
        <v>78</v>
      </c>
      <c r="B62" s="13" t="s">
        <v>20</v>
      </c>
      <c r="C62" s="4" t="s">
        <v>5</v>
      </c>
      <c r="D62" s="4">
        <v>36754</v>
      </c>
      <c r="E62" s="5">
        <v>44228</v>
      </c>
      <c r="F62" s="15">
        <v>79</v>
      </c>
      <c r="G62" s="13">
        <v>3</v>
      </c>
      <c r="H62">
        <f t="shared" si="0"/>
        <v>26</v>
      </c>
      <c r="I62" s="8">
        <f t="shared" si="1"/>
        <v>2054</v>
      </c>
    </row>
    <row r="63" spans="1:9" ht="18" customHeight="1" x14ac:dyDescent="0.35">
      <c r="A63" s="4">
        <v>46</v>
      </c>
      <c r="B63" s="13" t="s">
        <v>17</v>
      </c>
      <c r="C63" s="4" t="s">
        <v>0</v>
      </c>
      <c r="D63" s="4">
        <v>15736</v>
      </c>
      <c r="E63" s="5">
        <v>44229</v>
      </c>
      <c r="F63" s="15">
        <v>799</v>
      </c>
      <c r="G63" s="13">
        <v>6</v>
      </c>
      <c r="H63">
        <f t="shared" si="0"/>
        <v>133</v>
      </c>
      <c r="I63" s="8">
        <f t="shared" si="1"/>
        <v>106267</v>
      </c>
    </row>
    <row r="64" spans="1:9" ht="18" customHeight="1" x14ac:dyDescent="0.35">
      <c r="A64" s="4">
        <v>24</v>
      </c>
      <c r="B64" s="13" t="s">
        <v>20</v>
      </c>
      <c r="C64" s="4" t="s">
        <v>0</v>
      </c>
      <c r="D64" s="4">
        <v>36688</v>
      </c>
      <c r="E64" s="5">
        <v>44229</v>
      </c>
      <c r="F64" s="15">
        <v>79</v>
      </c>
      <c r="G64" s="13">
        <v>1</v>
      </c>
      <c r="H64">
        <f t="shared" si="0"/>
        <v>79</v>
      </c>
      <c r="I64" s="8">
        <f t="shared" si="1"/>
        <v>6241</v>
      </c>
    </row>
    <row r="65" spans="1:9" ht="18" customHeight="1" x14ac:dyDescent="0.35">
      <c r="A65" s="4">
        <v>58</v>
      </c>
      <c r="B65" s="13" t="s">
        <v>19</v>
      </c>
      <c r="C65" s="4" t="s">
        <v>2</v>
      </c>
      <c r="D65" s="4">
        <v>30863</v>
      </c>
      <c r="E65" s="5">
        <v>44233</v>
      </c>
      <c r="F65" s="15">
        <v>168</v>
      </c>
      <c r="G65" s="13">
        <v>7</v>
      </c>
      <c r="H65">
        <f t="shared" si="0"/>
        <v>24</v>
      </c>
      <c r="I65" s="9">
        <f t="shared" si="1"/>
        <v>4032</v>
      </c>
    </row>
    <row r="66" spans="1:9" ht="18" customHeight="1" x14ac:dyDescent="0.35">
      <c r="A66" s="4">
        <v>78</v>
      </c>
      <c r="B66" s="13" t="s">
        <v>19</v>
      </c>
      <c r="C66" s="4" t="s">
        <v>2</v>
      </c>
      <c r="D66" s="4">
        <v>15840</v>
      </c>
      <c r="E66" s="5">
        <v>44233</v>
      </c>
      <c r="F66" s="15">
        <v>168</v>
      </c>
      <c r="G66" s="13">
        <v>14</v>
      </c>
      <c r="H66">
        <f t="shared" ref="H66:H129" si="2">ROUND(F66/G66,0)</f>
        <v>12</v>
      </c>
      <c r="I66" s="9">
        <f t="shared" ref="I66:I129" si="3">H66*F66</f>
        <v>2016</v>
      </c>
    </row>
    <row r="67" spans="1:9" ht="18" customHeight="1" x14ac:dyDescent="0.35">
      <c r="A67" s="4">
        <v>78</v>
      </c>
      <c r="B67" s="13" t="s">
        <v>17</v>
      </c>
      <c r="C67" s="4" t="s">
        <v>2</v>
      </c>
      <c r="D67" s="4">
        <v>36754</v>
      </c>
      <c r="E67" s="5">
        <v>44233</v>
      </c>
      <c r="F67" s="15">
        <v>799</v>
      </c>
      <c r="G67" s="13">
        <v>11</v>
      </c>
      <c r="H67">
        <f t="shared" si="2"/>
        <v>73</v>
      </c>
      <c r="I67" s="8">
        <f t="shared" si="3"/>
        <v>58327</v>
      </c>
    </row>
    <row r="68" spans="1:9" ht="18" customHeight="1" x14ac:dyDescent="0.35">
      <c r="A68" s="4">
        <v>34</v>
      </c>
      <c r="B68" s="13" t="s">
        <v>18</v>
      </c>
      <c r="C68" s="4" t="s">
        <v>2</v>
      </c>
      <c r="D68" s="4">
        <v>18124</v>
      </c>
      <c r="E68" s="5">
        <v>44233</v>
      </c>
      <c r="F68" s="15">
        <v>340</v>
      </c>
      <c r="G68" s="13">
        <v>11</v>
      </c>
      <c r="H68">
        <f t="shared" si="2"/>
        <v>31</v>
      </c>
      <c r="I68" s="8">
        <f t="shared" si="3"/>
        <v>10540</v>
      </c>
    </row>
    <row r="69" spans="1:9" ht="18" customHeight="1" x14ac:dyDescent="0.35">
      <c r="A69" s="4">
        <v>29</v>
      </c>
      <c r="B69" s="13" t="s">
        <v>18</v>
      </c>
      <c r="C69" s="4" t="s">
        <v>2</v>
      </c>
      <c r="D69" s="4">
        <v>15424</v>
      </c>
      <c r="E69" s="5">
        <v>44233</v>
      </c>
      <c r="F69" s="15">
        <v>340</v>
      </c>
      <c r="G69" s="13">
        <v>7</v>
      </c>
      <c r="H69">
        <f t="shared" si="2"/>
        <v>49</v>
      </c>
      <c r="I69" s="8">
        <f t="shared" si="3"/>
        <v>16660</v>
      </c>
    </row>
    <row r="70" spans="1:9" ht="18" customHeight="1" x14ac:dyDescent="0.35">
      <c r="A70" s="4">
        <v>24</v>
      </c>
      <c r="B70" s="13" t="s">
        <v>19</v>
      </c>
      <c r="C70" s="4" t="s">
        <v>0</v>
      </c>
      <c r="D70" s="4">
        <v>43364</v>
      </c>
      <c r="E70" s="5">
        <v>44239</v>
      </c>
      <c r="F70" s="15">
        <v>168</v>
      </c>
      <c r="G70" s="13">
        <v>14</v>
      </c>
      <c r="H70">
        <f t="shared" si="2"/>
        <v>12</v>
      </c>
      <c r="I70" s="9">
        <f t="shared" si="3"/>
        <v>2016</v>
      </c>
    </row>
    <row r="71" spans="1:9" ht="18" customHeight="1" x14ac:dyDescent="0.35">
      <c r="A71" s="4">
        <v>91</v>
      </c>
      <c r="B71" s="13" t="s">
        <v>21</v>
      </c>
      <c r="C71" s="4" t="s">
        <v>5</v>
      </c>
      <c r="D71" s="4">
        <v>36688</v>
      </c>
      <c r="E71" s="5">
        <v>44240</v>
      </c>
      <c r="F71" s="15">
        <v>340</v>
      </c>
      <c r="G71" s="13">
        <v>15</v>
      </c>
      <c r="H71">
        <f t="shared" si="2"/>
        <v>23</v>
      </c>
      <c r="I71" s="8">
        <f t="shared" si="3"/>
        <v>7820</v>
      </c>
    </row>
    <row r="72" spans="1:9" ht="18" customHeight="1" x14ac:dyDescent="0.35">
      <c r="A72" s="4">
        <v>34</v>
      </c>
      <c r="B72" s="13" t="s">
        <v>21</v>
      </c>
      <c r="C72" s="4" t="s">
        <v>2</v>
      </c>
      <c r="D72" s="4">
        <v>15736</v>
      </c>
      <c r="E72" s="5">
        <v>44240</v>
      </c>
      <c r="F72" s="15">
        <v>340</v>
      </c>
      <c r="G72" s="13">
        <v>2</v>
      </c>
      <c r="H72">
        <f t="shared" si="2"/>
        <v>170</v>
      </c>
      <c r="I72" s="8">
        <f t="shared" si="3"/>
        <v>57800</v>
      </c>
    </row>
    <row r="73" spans="1:9" ht="18" customHeight="1" x14ac:dyDescent="0.35">
      <c r="A73" s="4">
        <v>34</v>
      </c>
      <c r="B73" s="13" t="s">
        <v>21</v>
      </c>
      <c r="C73" s="4" t="s">
        <v>2</v>
      </c>
      <c r="D73" s="4">
        <v>24039</v>
      </c>
      <c r="E73" s="5">
        <v>44241</v>
      </c>
      <c r="F73" s="15">
        <v>340</v>
      </c>
      <c r="G73" s="13">
        <v>7</v>
      </c>
      <c r="H73">
        <f t="shared" si="2"/>
        <v>49</v>
      </c>
      <c r="I73" s="8">
        <f t="shared" si="3"/>
        <v>16660</v>
      </c>
    </row>
    <row r="74" spans="1:9" ht="18" customHeight="1" x14ac:dyDescent="0.35">
      <c r="A74" s="4">
        <v>34</v>
      </c>
      <c r="B74" s="13" t="s">
        <v>17</v>
      </c>
      <c r="C74" s="4" t="s">
        <v>4</v>
      </c>
      <c r="D74" s="4">
        <v>30863</v>
      </c>
      <c r="E74" s="5">
        <v>44242</v>
      </c>
      <c r="F74" s="15">
        <v>799</v>
      </c>
      <c r="G74" s="13">
        <v>4</v>
      </c>
      <c r="H74">
        <f t="shared" si="2"/>
        <v>200</v>
      </c>
      <c r="I74" s="8">
        <f t="shared" si="3"/>
        <v>159800</v>
      </c>
    </row>
    <row r="75" spans="1:9" ht="18" customHeight="1" x14ac:dyDescent="0.35">
      <c r="A75" s="4">
        <v>91</v>
      </c>
      <c r="B75" s="13" t="s">
        <v>21</v>
      </c>
      <c r="C75" s="4" t="s">
        <v>5</v>
      </c>
      <c r="D75" s="4">
        <v>15736</v>
      </c>
      <c r="E75" s="5">
        <v>44244</v>
      </c>
      <c r="F75" s="15">
        <v>340</v>
      </c>
      <c r="G75" s="13">
        <v>6</v>
      </c>
      <c r="H75">
        <f t="shared" si="2"/>
        <v>57</v>
      </c>
      <c r="I75" s="8">
        <f t="shared" si="3"/>
        <v>19380</v>
      </c>
    </row>
    <row r="76" spans="1:9" ht="18" customHeight="1" x14ac:dyDescent="0.35">
      <c r="A76" s="4">
        <v>24</v>
      </c>
      <c r="B76" s="13" t="s">
        <v>18</v>
      </c>
      <c r="C76" s="4" t="s">
        <v>0</v>
      </c>
      <c r="D76" s="4">
        <v>36688</v>
      </c>
      <c r="E76" s="5">
        <v>44244</v>
      </c>
      <c r="F76" s="15">
        <v>340</v>
      </c>
      <c r="G76" s="13">
        <v>19</v>
      </c>
      <c r="H76">
        <f t="shared" si="2"/>
        <v>18</v>
      </c>
      <c r="I76" s="8">
        <f t="shared" si="3"/>
        <v>6120</v>
      </c>
    </row>
    <row r="77" spans="1:9" ht="18" customHeight="1" x14ac:dyDescent="0.35">
      <c r="A77" s="4">
        <v>78</v>
      </c>
      <c r="B77" s="13" t="s">
        <v>20</v>
      </c>
      <c r="C77" s="4" t="s">
        <v>5</v>
      </c>
      <c r="D77" s="4">
        <v>13661</v>
      </c>
      <c r="E77" s="5">
        <v>44244</v>
      </c>
      <c r="F77" s="15">
        <v>79</v>
      </c>
      <c r="G77" s="13">
        <v>3</v>
      </c>
      <c r="H77">
        <f t="shared" si="2"/>
        <v>26</v>
      </c>
      <c r="I77" s="8">
        <f t="shared" si="3"/>
        <v>2054</v>
      </c>
    </row>
    <row r="78" spans="1:9" ht="18" customHeight="1" x14ac:dyDescent="0.35">
      <c r="A78" s="4">
        <v>29</v>
      </c>
      <c r="B78" s="13" t="s">
        <v>17</v>
      </c>
      <c r="C78" s="4" t="s">
        <v>2</v>
      </c>
      <c r="D78" s="4">
        <v>15736</v>
      </c>
      <c r="E78" s="5">
        <v>44244</v>
      </c>
      <c r="F78" s="15">
        <v>799</v>
      </c>
      <c r="G78" s="13">
        <v>13</v>
      </c>
      <c r="H78">
        <f t="shared" si="2"/>
        <v>61</v>
      </c>
      <c r="I78" s="8">
        <f t="shared" si="3"/>
        <v>48739</v>
      </c>
    </row>
    <row r="79" spans="1:9" ht="18" customHeight="1" x14ac:dyDescent="0.35">
      <c r="A79" s="4">
        <v>29</v>
      </c>
      <c r="B79" s="13" t="s">
        <v>18</v>
      </c>
      <c r="C79" s="4" t="s">
        <v>0</v>
      </c>
      <c r="D79" s="4">
        <v>15424</v>
      </c>
      <c r="E79" s="5">
        <v>44246</v>
      </c>
      <c r="F79" s="15">
        <v>340</v>
      </c>
      <c r="G79" s="13">
        <v>11</v>
      </c>
      <c r="H79">
        <f t="shared" si="2"/>
        <v>31</v>
      </c>
      <c r="I79" s="8">
        <f t="shared" si="3"/>
        <v>10540</v>
      </c>
    </row>
    <row r="80" spans="1:9" ht="18" customHeight="1" x14ac:dyDescent="0.35">
      <c r="A80" s="4">
        <v>78</v>
      </c>
      <c r="B80" s="13" t="s">
        <v>18</v>
      </c>
      <c r="C80" s="4" t="s">
        <v>2</v>
      </c>
      <c r="D80" s="4">
        <v>13118</v>
      </c>
      <c r="E80" s="5">
        <v>44247</v>
      </c>
      <c r="F80" s="15">
        <v>340</v>
      </c>
      <c r="G80" s="13">
        <v>6</v>
      </c>
      <c r="H80">
        <f t="shared" si="2"/>
        <v>57</v>
      </c>
      <c r="I80" s="8">
        <f t="shared" si="3"/>
        <v>19380</v>
      </c>
    </row>
    <row r="81" spans="1:9" ht="18" customHeight="1" x14ac:dyDescent="0.35">
      <c r="A81" s="4">
        <v>78</v>
      </c>
      <c r="B81" s="13" t="s">
        <v>18</v>
      </c>
      <c r="C81" s="4" t="s">
        <v>5</v>
      </c>
      <c r="D81" s="4">
        <v>43364</v>
      </c>
      <c r="E81" s="5">
        <v>44247</v>
      </c>
      <c r="F81" s="15">
        <v>340</v>
      </c>
      <c r="G81" s="13">
        <v>3</v>
      </c>
      <c r="H81">
        <f t="shared" si="2"/>
        <v>113</v>
      </c>
      <c r="I81" s="8">
        <f t="shared" si="3"/>
        <v>38420</v>
      </c>
    </row>
    <row r="82" spans="1:9" ht="18" customHeight="1" x14ac:dyDescent="0.35">
      <c r="A82" s="4">
        <v>46</v>
      </c>
      <c r="B82" s="13" t="s">
        <v>19</v>
      </c>
      <c r="C82" s="4" t="s">
        <v>0</v>
      </c>
      <c r="D82" s="4">
        <v>15736</v>
      </c>
      <c r="E82" s="5">
        <v>44249</v>
      </c>
      <c r="F82" s="15">
        <v>168</v>
      </c>
      <c r="G82" s="13">
        <v>8</v>
      </c>
      <c r="H82">
        <f t="shared" si="2"/>
        <v>21</v>
      </c>
      <c r="I82" s="9">
        <f t="shared" si="3"/>
        <v>3528</v>
      </c>
    </row>
    <row r="83" spans="1:9" ht="18" customHeight="1" x14ac:dyDescent="0.35">
      <c r="A83" s="4">
        <v>24</v>
      </c>
      <c r="B83" s="13" t="s">
        <v>20</v>
      </c>
      <c r="C83" s="4" t="s">
        <v>0</v>
      </c>
      <c r="D83" s="4">
        <v>15736</v>
      </c>
      <c r="E83" s="5">
        <v>44249</v>
      </c>
      <c r="F83" s="15">
        <v>79</v>
      </c>
      <c r="G83" s="13">
        <v>6</v>
      </c>
      <c r="H83">
        <f t="shared" si="2"/>
        <v>13</v>
      </c>
      <c r="I83" s="8">
        <f t="shared" si="3"/>
        <v>1027</v>
      </c>
    </row>
    <row r="84" spans="1:9" ht="18" customHeight="1" x14ac:dyDescent="0.35">
      <c r="A84" s="4">
        <v>24</v>
      </c>
      <c r="B84" s="13" t="s">
        <v>21</v>
      </c>
      <c r="C84" s="4" t="s">
        <v>0</v>
      </c>
      <c r="D84" s="4">
        <v>15840</v>
      </c>
      <c r="E84" s="5">
        <v>44251</v>
      </c>
      <c r="F84" s="15">
        <v>340</v>
      </c>
      <c r="G84" s="13">
        <v>11</v>
      </c>
      <c r="H84">
        <f t="shared" si="2"/>
        <v>31</v>
      </c>
      <c r="I84" s="8">
        <f t="shared" si="3"/>
        <v>10540</v>
      </c>
    </row>
    <row r="85" spans="1:9" ht="18" customHeight="1" x14ac:dyDescent="0.35">
      <c r="A85" s="4">
        <v>29</v>
      </c>
      <c r="B85" s="13" t="s">
        <v>21</v>
      </c>
      <c r="C85" s="4" t="s">
        <v>0</v>
      </c>
      <c r="D85" s="4">
        <v>36688</v>
      </c>
      <c r="E85" s="5">
        <v>44251</v>
      </c>
      <c r="F85" s="15">
        <v>340</v>
      </c>
      <c r="G85" s="13">
        <v>11</v>
      </c>
      <c r="H85">
        <f t="shared" si="2"/>
        <v>31</v>
      </c>
      <c r="I85" s="8">
        <f t="shared" si="3"/>
        <v>10540</v>
      </c>
    </row>
    <row r="86" spans="1:9" ht="18" customHeight="1" x14ac:dyDescent="0.35">
      <c r="A86" s="4">
        <v>29</v>
      </c>
      <c r="B86" s="13" t="s">
        <v>21</v>
      </c>
      <c r="C86" s="4" t="s">
        <v>2</v>
      </c>
      <c r="D86" s="4">
        <v>44648</v>
      </c>
      <c r="E86" s="5">
        <v>44253</v>
      </c>
      <c r="F86" s="15">
        <v>340</v>
      </c>
      <c r="G86" s="13">
        <v>12</v>
      </c>
      <c r="H86">
        <f t="shared" si="2"/>
        <v>28</v>
      </c>
      <c r="I86" s="8">
        <f t="shared" si="3"/>
        <v>9520</v>
      </c>
    </row>
    <row r="87" spans="1:9" ht="18" customHeight="1" x14ac:dyDescent="0.35">
      <c r="A87" s="4">
        <v>58</v>
      </c>
      <c r="B87" s="13" t="s">
        <v>17</v>
      </c>
      <c r="C87" s="4" t="s">
        <v>2</v>
      </c>
      <c r="D87" s="4">
        <v>44648</v>
      </c>
      <c r="E87" s="5">
        <v>44254</v>
      </c>
      <c r="F87" s="15">
        <v>799</v>
      </c>
      <c r="G87" s="13">
        <v>13</v>
      </c>
      <c r="H87">
        <f t="shared" si="2"/>
        <v>61</v>
      </c>
      <c r="I87" s="8">
        <f t="shared" si="3"/>
        <v>48739</v>
      </c>
    </row>
    <row r="88" spans="1:9" ht="18" customHeight="1" x14ac:dyDescent="0.35">
      <c r="A88" s="4">
        <v>29</v>
      </c>
      <c r="B88" s="13" t="s">
        <v>19</v>
      </c>
      <c r="C88" s="4" t="s">
        <v>2</v>
      </c>
      <c r="D88" s="4">
        <v>25521</v>
      </c>
      <c r="E88" s="5">
        <v>44257</v>
      </c>
      <c r="F88" s="15">
        <v>168</v>
      </c>
      <c r="G88" s="13">
        <v>8</v>
      </c>
      <c r="H88">
        <f t="shared" si="2"/>
        <v>21</v>
      </c>
      <c r="I88" s="9">
        <f t="shared" si="3"/>
        <v>3528</v>
      </c>
    </row>
    <row r="89" spans="1:9" ht="18" customHeight="1" x14ac:dyDescent="0.35">
      <c r="A89" s="4">
        <v>78</v>
      </c>
      <c r="B89" s="13" t="s">
        <v>18</v>
      </c>
      <c r="C89" s="4" t="s">
        <v>5</v>
      </c>
      <c r="D89" s="4">
        <v>13118</v>
      </c>
      <c r="E89" s="5">
        <v>44261</v>
      </c>
      <c r="F89" s="15">
        <v>340</v>
      </c>
      <c r="G89" s="13">
        <v>2</v>
      </c>
      <c r="H89">
        <f t="shared" si="2"/>
        <v>170</v>
      </c>
      <c r="I89" s="8">
        <f t="shared" si="3"/>
        <v>57800</v>
      </c>
    </row>
    <row r="90" spans="1:9" ht="18" customHeight="1" x14ac:dyDescent="0.35">
      <c r="A90" s="4">
        <v>78</v>
      </c>
      <c r="B90" s="13" t="s">
        <v>20</v>
      </c>
      <c r="C90" s="4" t="s">
        <v>5</v>
      </c>
      <c r="D90" s="4">
        <v>30863</v>
      </c>
      <c r="E90" s="5">
        <v>44261</v>
      </c>
      <c r="F90" s="15">
        <v>79</v>
      </c>
      <c r="G90" s="13">
        <v>2</v>
      </c>
      <c r="H90">
        <f t="shared" si="2"/>
        <v>40</v>
      </c>
      <c r="I90" s="8">
        <f t="shared" si="3"/>
        <v>3160</v>
      </c>
    </row>
    <row r="91" spans="1:9" ht="18" customHeight="1" x14ac:dyDescent="0.35">
      <c r="A91" s="4">
        <v>78</v>
      </c>
      <c r="B91" s="13" t="s">
        <v>21</v>
      </c>
      <c r="C91" s="4" t="s">
        <v>2</v>
      </c>
      <c r="D91" s="4">
        <v>30863</v>
      </c>
      <c r="E91" s="5">
        <v>44261</v>
      </c>
      <c r="F91" s="15">
        <v>340</v>
      </c>
      <c r="G91" s="13">
        <v>12</v>
      </c>
      <c r="H91">
        <f t="shared" si="2"/>
        <v>28</v>
      </c>
      <c r="I91" s="8">
        <f t="shared" si="3"/>
        <v>9520</v>
      </c>
    </row>
    <row r="92" spans="1:9" ht="18" customHeight="1" x14ac:dyDescent="0.35">
      <c r="A92" s="4">
        <v>24</v>
      </c>
      <c r="B92" s="13" t="s">
        <v>21</v>
      </c>
      <c r="C92" s="4" t="s">
        <v>0</v>
      </c>
      <c r="D92" s="4">
        <v>13661</v>
      </c>
      <c r="E92" s="5">
        <v>44264</v>
      </c>
      <c r="F92" s="15">
        <v>340</v>
      </c>
      <c r="G92" s="13">
        <v>11</v>
      </c>
      <c r="H92">
        <f t="shared" si="2"/>
        <v>31</v>
      </c>
      <c r="I92" s="8">
        <f t="shared" si="3"/>
        <v>10540</v>
      </c>
    </row>
    <row r="93" spans="1:9" ht="18" customHeight="1" x14ac:dyDescent="0.35">
      <c r="A93" s="4">
        <v>78</v>
      </c>
      <c r="B93" s="13" t="s">
        <v>18</v>
      </c>
      <c r="C93" s="4" t="s">
        <v>2</v>
      </c>
      <c r="D93" s="4">
        <v>13661</v>
      </c>
      <c r="E93" s="5">
        <v>44264</v>
      </c>
      <c r="F93" s="15">
        <v>340</v>
      </c>
      <c r="G93" s="13">
        <v>13</v>
      </c>
      <c r="H93">
        <f t="shared" si="2"/>
        <v>26</v>
      </c>
      <c r="I93" s="8">
        <f t="shared" si="3"/>
        <v>8840</v>
      </c>
    </row>
    <row r="94" spans="1:9" ht="18" customHeight="1" x14ac:dyDescent="0.35">
      <c r="A94" s="4">
        <v>29</v>
      </c>
      <c r="B94" s="13" t="s">
        <v>17</v>
      </c>
      <c r="C94" s="4" t="s">
        <v>2</v>
      </c>
      <c r="D94" s="4">
        <v>24039</v>
      </c>
      <c r="E94" s="5">
        <v>44264</v>
      </c>
      <c r="F94" s="15">
        <v>799</v>
      </c>
      <c r="G94" s="13">
        <v>9</v>
      </c>
      <c r="H94">
        <f t="shared" si="2"/>
        <v>89</v>
      </c>
      <c r="I94" s="8">
        <f t="shared" si="3"/>
        <v>71111</v>
      </c>
    </row>
    <row r="95" spans="1:9" ht="18" customHeight="1" x14ac:dyDescent="0.35">
      <c r="A95" s="4">
        <v>46</v>
      </c>
      <c r="B95" s="13" t="s">
        <v>17</v>
      </c>
      <c r="C95" s="4" t="s">
        <v>0</v>
      </c>
      <c r="D95" s="4">
        <v>18124</v>
      </c>
      <c r="E95" s="5">
        <v>44265</v>
      </c>
      <c r="F95" s="15">
        <v>799</v>
      </c>
      <c r="G95" s="13">
        <v>8</v>
      </c>
      <c r="H95">
        <f t="shared" si="2"/>
        <v>100</v>
      </c>
      <c r="I95" s="8">
        <f t="shared" si="3"/>
        <v>79900</v>
      </c>
    </row>
    <row r="96" spans="1:9" ht="18" customHeight="1" x14ac:dyDescent="0.35">
      <c r="A96" s="4">
        <v>34</v>
      </c>
      <c r="B96" s="13" t="s">
        <v>18</v>
      </c>
      <c r="C96" s="4" t="s">
        <v>4</v>
      </c>
      <c r="D96" s="4">
        <v>15736</v>
      </c>
      <c r="E96" s="5">
        <v>44265</v>
      </c>
      <c r="F96" s="15">
        <v>340</v>
      </c>
      <c r="G96" s="13">
        <v>4</v>
      </c>
      <c r="H96">
        <f t="shared" si="2"/>
        <v>85</v>
      </c>
      <c r="I96" s="8">
        <f t="shared" si="3"/>
        <v>28900</v>
      </c>
    </row>
    <row r="97" spans="1:9" ht="18" customHeight="1" x14ac:dyDescent="0.35">
      <c r="A97" s="4">
        <v>78</v>
      </c>
      <c r="B97" s="13" t="s">
        <v>21</v>
      </c>
      <c r="C97" s="4" t="s">
        <v>5</v>
      </c>
      <c r="D97" s="4">
        <v>44648</v>
      </c>
      <c r="E97" s="5">
        <v>44268</v>
      </c>
      <c r="F97" s="15">
        <v>340</v>
      </c>
      <c r="G97" s="13">
        <v>8</v>
      </c>
      <c r="H97">
        <f t="shared" si="2"/>
        <v>43</v>
      </c>
      <c r="I97" s="8">
        <f t="shared" si="3"/>
        <v>14620</v>
      </c>
    </row>
    <row r="98" spans="1:9" ht="18" customHeight="1" x14ac:dyDescent="0.35">
      <c r="A98" s="4">
        <v>29</v>
      </c>
      <c r="B98" s="13" t="s">
        <v>21</v>
      </c>
      <c r="C98" s="4" t="s">
        <v>2</v>
      </c>
      <c r="D98" s="4">
        <v>13661</v>
      </c>
      <c r="E98" s="5">
        <v>44268</v>
      </c>
      <c r="F98" s="15">
        <v>340</v>
      </c>
      <c r="G98" s="13">
        <v>4</v>
      </c>
      <c r="H98">
        <f t="shared" si="2"/>
        <v>85</v>
      </c>
      <c r="I98" s="8">
        <f t="shared" si="3"/>
        <v>28900</v>
      </c>
    </row>
    <row r="99" spans="1:9" ht="18" customHeight="1" x14ac:dyDescent="0.35">
      <c r="A99" s="4">
        <v>78</v>
      </c>
      <c r="B99" s="13" t="s">
        <v>20</v>
      </c>
      <c r="C99" s="4" t="s">
        <v>2</v>
      </c>
      <c r="D99" s="4">
        <v>15840</v>
      </c>
      <c r="E99" s="5">
        <v>44269</v>
      </c>
      <c r="F99" s="15">
        <v>79</v>
      </c>
      <c r="G99" s="13">
        <v>18</v>
      </c>
      <c r="H99">
        <f t="shared" si="2"/>
        <v>4</v>
      </c>
      <c r="I99" s="8">
        <f t="shared" si="3"/>
        <v>316</v>
      </c>
    </row>
    <row r="100" spans="1:9" ht="18" customHeight="1" x14ac:dyDescent="0.35">
      <c r="A100" s="4">
        <v>34</v>
      </c>
      <c r="B100" s="13" t="s">
        <v>20</v>
      </c>
      <c r="C100" s="4" t="s">
        <v>2</v>
      </c>
      <c r="D100" s="4">
        <v>15840</v>
      </c>
      <c r="E100" s="5">
        <v>44269</v>
      </c>
      <c r="F100" s="15">
        <v>79</v>
      </c>
      <c r="G100" s="13">
        <v>9</v>
      </c>
      <c r="H100">
        <f t="shared" si="2"/>
        <v>9</v>
      </c>
      <c r="I100" s="8">
        <f t="shared" si="3"/>
        <v>711</v>
      </c>
    </row>
    <row r="101" spans="1:9" ht="18" customHeight="1" x14ac:dyDescent="0.35">
      <c r="A101" s="4">
        <v>29</v>
      </c>
      <c r="B101" s="13" t="s">
        <v>20</v>
      </c>
      <c r="C101" s="4" t="s">
        <v>2</v>
      </c>
      <c r="D101" s="4">
        <v>13118</v>
      </c>
      <c r="E101" s="5">
        <v>44272</v>
      </c>
      <c r="F101" s="15">
        <v>79</v>
      </c>
      <c r="G101" s="13">
        <v>1</v>
      </c>
      <c r="H101">
        <f t="shared" si="2"/>
        <v>79</v>
      </c>
      <c r="I101" s="8">
        <f t="shared" si="3"/>
        <v>6241</v>
      </c>
    </row>
    <row r="102" spans="1:9" ht="18" customHeight="1" x14ac:dyDescent="0.35">
      <c r="A102" s="4">
        <v>58</v>
      </c>
      <c r="B102" s="13" t="s">
        <v>17</v>
      </c>
      <c r="C102" s="4" t="s">
        <v>2</v>
      </c>
      <c r="D102" s="4">
        <v>13661</v>
      </c>
      <c r="E102" s="5">
        <v>44275</v>
      </c>
      <c r="F102" s="15">
        <v>799</v>
      </c>
      <c r="G102" s="13">
        <v>10</v>
      </c>
      <c r="H102">
        <f t="shared" si="2"/>
        <v>80</v>
      </c>
      <c r="I102" s="8">
        <f t="shared" si="3"/>
        <v>63920</v>
      </c>
    </row>
    <row r="103" spans="1:9" ht="18" customHeight="1" x14ac:dyDescent="0.35">
      <c r="A103" s="4">
        <v>91</v>
      </c>
      <c r="B103" s="13" t="s">
        <v>21</v>
      </c>
      <c r="C103" s="4" t="s">
        <v>5</v>
      </c>
      <c r="D103" s="4">
        <v>44648</v>
      </c>
      <c r="E103" s="5">
        <v>44277</v>
      </c>
      <c r="F103" s="15">
        <v>340</v>
      </c>
      <c r="G103" s="13">
        <v>4</v>
      </c>
      <c r="H103">
        <f t="shared" si="2"/>
        <v>85</v>
      </c>
      <c r="I103" s="8">
        <f t="shared" si="3"/>
        <v>28900</v>
      </c>
    </row>
    <row r="104" spans="1:9" ht="18" customHeight="1" x14ac:dyDescent="0.35">
      <c r="A104" s="4">
        <v>58</v>
      </c>
      <c r="B104" s="13" t="s">
        <v>18</v>
      </c>
      <c r="C104" s="4" t="s">
        <v>2</v>
      </c>
      <c r="D104" s="4">
        <v>15424</v>
      </c>
      <c r="E104" s="5">
        <v>44277</v>
      </c>
      <c r="F104" s="15">
        <v>340</v>
      </c>
      <c r="G104" s="13">
        <v>18</v>
      </c>
      <c r="H104">
        <f t="shared" si="2"/>
        <v>19</v>
      </c>
      <c r="I104" s="8">
        <f t="shared" si="3"/>
        <v>6460</v>
      </c>
    </row>
    <row r="105" spans="1:9" ht="18" customHeight="1" x14ac:dyDescent="0.35">
      <c r="A105" s="4">
        <v>24</v>
      </c>
      <c r="B105" s="13" t="s">
        <v>19</v>
      </c>
      <c r="C105" s="4" t="s">
        <v>0</v>
      </c>
      <c r="D105" s="4">
        <v>13661</v>
      </c>
      <c r="E105" s="5">
        <v>44277</v>
      </c>
      <c r="F105" s="15">
        <v>168</v>
      </c>
      <c r="G105" s="13">
        <v>9</v>
      </c>
      <c r="H105">
        <f t="shared" si="2"/>
        <v>19</v>
      </c>
      <c r="I105" s="9">
        <f t="shared" si="3"/>
        <v>3192</v>
      </c>
    </row>
    <row r="106" spans="1:9" ht="18" customHeight="1" x14ac:dyDescent="0.35">
      <c r="A106" s="4">
        <v>29</v>
      </c>
      <c r="B106" s="13" t="s">
        <v>18</v>
      </c>
      <c r="C106" s="4" t="s">
        <v>0</v>
      </c>
      <c r="D106" s="4">
        <v>13661</v>
      </c>
      <c r="E106" s="5">
        <v>44278</v>
      </c>
      <c r="F106" s="15">
        <v>340</v>
      </c>
      <c r="G106" s="13">
        <v>4</v>
      </c>
      <c r="H106">
        <f t="shared" si="2"/>
        <v>85</v>
      </c>
      <c r="I106" s="8">
        <f t="shared" si="3"/>
        <v>28900</v>
      </c>
    </row>
    <row r="107" spans="1:9" ht="18" customHeight="1" x14ac:dyDescent="0.35">
      <c r="A107" s="4">
        <v>24</v>
      </c>
      <c r="B107" s="13" t="s">
        <v>18</v>
      </c>
      <c r="C107" s="4" t="s">
        <v>0</v>
      </c>
      <c r="D107" s="4">
        <v>13118</v>
      </c>
      <c r="E107" s="5">
        <v>44279</v>
      </c>
      <c r="F107" s="15">
        <v>340</v>
      </c>
      <c r="G107" s="13">
        <v>6</v>
      </c>
      <c r="H107">
        <f t="shared" si="2"/>
        <v>57</v>
      </c>
      <c r="I107" s="8">
        <f t="shared" si="3"/>
        <v>19380</v>
      </c>
    </row>
    <row r="108" spans="1:9" ht="18" customHeight="1" x14ac:dyDescent="0.35">
      <c r="A108" s="4">
        <v>34</v>
      </c>
      <c r="B108" s="13" t="s">
        <v>17</v>
      </c>
      <c r="C108" s="4" t="s">
        <v>4</v>
      </c>
      <c r="D108" s="4">
        <v>43364</v>
      </c>
      <c r="E108" s="5">
        <v>44279</v>
      </c>
      <c r="F108" s="15">
        <v>799</v>
      </c>
      <c r="G108" s="13">
        <v>7</v>
      </c>
      <c r="H108">
        <f t="shared" si="2"/>
        <v>114</v>
      </c>
      <c r="I108" s="8">
        <f t="shared" si="3"/>
        <v>91086</v>
      </c>
    </row>
    <row r="109" spans="1:9" ht="18" customHeight="1" x14ac:dyDescent="0.35">
      <c r="A109" s="4">
        <v>91</v>
      </c>
      <c r="B109" s="13" t="s">
        <v>19</v>
      </c>
      <c r="C109" s="4" t="s">
        <v>5</v>
      </c>
      <c r="D109" s="4">
        <v>36688</v>
      </c>
      <c r="E109" s="5">
        <v>44281</v>
      </c>
      <c r="F109" s="15">
        <v>168</v>
      </c>
      <c r="G109" s="13">
        <v>14</v>
      </c>
      <c r="H109">
        <f t="shared" si="2"/>
        <v>12</v>
      </c>
      <c r="I109" s="9">
        <f t="shared" si="3"/>
        <v>2016</v>
      </c>
    </row>
    <row r="110" spans="1:9" ht="18" customHeight="1" x14ac:dyDescent="0.35">
      <c r="A110" s="4">
        <v>46</v>
      </c>
      <c r="B110" s="13" t="s">
        <v>18</v>
      </c>
      <c r="C110" s="4" t="s">
        <v>5</v>
      </c>
      <c r="D110" s="4">
        <v>25521</v>
      </c>
      <c r="E110" s="5">
        <v>44282</v>
      </c>
      <c r="F110" s="15">
        <v>340</v>
      </c>
      <c r="G110" s="13">
        <v>10</v>
      </c>
      <c r="H110">
        <f t="shared" si="2"/>
        <v>34</v>
      </c>
      <c r="I110" s="8">
        <f t="shared" si="3"/>
        <v>11560</v>
      </c>
    </row>
    <row r="111" spans="1:9" ht="18" customHeight="1" x14ac:dyDescent="0.35">
      <c r="A111" s="4">
        <v>46</v>
      </c>
      <c r="B111" s="13" t="s">
        <v>21</v>
      </c>
      <c r="C111" s="4" t="s">
        <v>0</v>
      </c>
      <c r="D111" s="4">
        <v>13118</v>
      </c>
      <c r="E111" s="5">
        <v>44282</v>
      </c>
      <c r="F111" s="15">
        <v>340</v>
      </c>
      <c r="G111" s="13">
        <v>13</v>
      </c>
      <c r="H111">
        <f t="shared" si="2"/>
        <v>26</v>
      </c>
      <c r="I111" s="8">
        <f t="shared" si="3"/>
        <v>8840</v>
      </c>
    </row>
    <row r="112" spans="1:9" ht="18" customHeight="1" x14ac:dyDescent="0.35">
      <c r="A112" s="4">
        <v>29</v>
      </c>
      <c r="B112" s="13" t="s">
        <v>20</v>
      </c>
      <c r="C112" s="4" t="s">
        <v>2</v>
      </c>
      <c r="D112" s="4">
        <v>43364</v>
      </c>
      <c r="E112" s="5">
        <v>44282</v>
      </c>
      <c r="F112" s="15">
        <v>79</v>
      </c>
      <c r="G112" s="13">
        <v>9</v>
      </c>
      <c r="H112">
        <f t="shared" si="2"/>
        <v>9</v>
      </c>
      <c r="I112" s="8">
        <f t="shared" si="3"/>
        <v>711</v>
      </c>
    </row>
    <row r="113" spans="1:9" ht="18" customHeight="1" x14ac:dyDescent="0.35">
      <c r="A113" s="4">
        <v>46</v>
      </c>
      <c r="B113" s="13" t="s">
        <v>18</v>
      </c>
      <c r="C113" s="4" t="s">
        <v>5</v>
      </c>
      <c r="D113" s="4">
        <v>13118</v>
      </c>
      <c r="E113" s="5">
        <v>44283</v>
      </c>
      <c r="F113" s="15">
        <v>340</v>
      </c>
      <c r="G113" s="13">
        <v>4</v>
      </c>
      <c r="H113">
        <f t="shared" si="2"/>
        <v>85</v>
      </c>
      <c r="I113" s="8">
        <f t="shared" si="3"/>
        <v>28900</v>
      </c>
    </row>
    <row r="114" spans="1:9" ht="18" customHeight="1" x14ac:dyDescent="0.35">
      <c r="A114" s="4">
        <v>34</v>
      </c>
      <c r="B114" s="13" t="s">
        <v>17</v>
      </c>
      <c r="C114" s="4" t="s">
        <v>2</v>
      </c>
      <c r="D114" s="4">
        <v>36754</v>
      </c>
      <c r="E114" s="5">
        <v>44283</v>
      </c>
      <c r="F114" s="15">
        <v>799</v>
      </c>
      <c r="G114" s="13">
        <v>12</v>
      </c>
      <c r="H114">
        <f t="shared" si="2"/>
        <v>67</v>
      </c>
      <c r="I114" s="8">
        <f t="shared" si="3"/>
        <v>53533</v>
      </c>
    </row>
    <row r="115" spans="1:9" ht="18" customHeight="1" x14ac:dyDescent="0.35">
      <c r="A115" s="4">
        <v>78</v>
      </c>
      <c r="B115" s="13" t="s">
        <v>21</v>
      </c>
      <c r="C115" s="4" t="s">
        <v>5</v>
      </c>
      <c r="D115" s="4">
        <v>37069</v>
      </c>
      <c r="E115" s="5">
        <v>44284</v>
      </c>
      <c r="F115" s="15">
        <v>340</v>
      </c>
      <c r="G115" s="13">
        <v>6</v>
      </c>
      <c r="H115">
        <f t="shared" si="2"/>
        <v>57</v>
      </c>
      <c r="I115" s="8">
        <f t="shared" si="3"/>
        <v>19380</v>
      </c>
    </row>
    <row r="116" spans="1:9" ht="18" customHeight="1" x14ac:dyDescent="0.35">
      <c r="A116" s="4">
        <v>91</v>
      </c>
      <c r="B116" s="13" t="s">
        <v>20</v>
      </c>
      <c r="C116" s="4" t="s">
        <v>5</v>
      </c>
      <c r="D116" s="4">
        <v>13118</v>
      </c>
      <c r="E116" s="5">
        <v>44285</v>
      </c>
      <c r="F116" s="15">
        <v>79</v>
      </c>
      <c r="G116" s="13">
        <v>2</v>
      </c>
      <c r="H116">
        <f t="shared" si="2"/>
        <v>40</v>
      </c>
      <c r="I116" s="8">
        <f t="shared" si="3"/>
        <v>3160</v>
      </c>
    </row>
    <row r="117" spans="1:9" ht="18" customHeight="1" x14ac:dyDescent="0.35">
      <c r="A117" s="4">
        <v>78</v>
      </c>
      <c r="B117" s="13" t="s">
        <v>19</v>
      </c>
      <c r="C117" s="4" t="s">
        <v>5</v>
      </c>
      <c r="D117" s="4">
        <v>18124</v>
      </c>
      <c r="E117" s="5">
        <v>44285</v>
      </c>
      <c r="F117" s="15">
        <v>168</v>
      </c>
      <c r="G117" s="13">
        <v>15</v>
      </c>
      <c r="H117">
        <f t="shared" si="2"/>
        <v>11</v>
      </c>
      <c r="I117" s="9">
        <f t="shared" si="3"/>
        <v>1848</v>
      </c>
    </row>
    <row r="118" spans="1:9" ht="18" customHeight="1" x14ac:dyDescent="0.35">
      <c r="A118" s="4">
        <v>78</v>
      </c>
      <c r="B118" s="13" t="s">
        <v>19</v>
      </c>
      <c r="C118" s="4" t="s">
        <v>2</v>
      </c>
      <c r="D118" s="4">
        <v>25521</v>
      </c>
      <c r="E118" s="5">
        <v>44288</v>
      </c>
      <c r="F118" s="15">
        <v>168</v>
      </c>
      <c r="G118" s="13">
        <v>9</v>
      </c>
      <c r="H118">
        <f t="shared" si="2"/>
        <v>19</v>
      </c>
      <c r="I118" s="9">
        <f t="shared" si="3"/>
        <v>3192</v>
      </c>
    </row>
    <row r="119" spans="1:9" ht="18" customHeight="1" x14ac:dyDescent="0.35">
      <c r="A119" s="4">
        <v>46</v>
      </c>
      <c r="B119" s="13" t="s">
        <v>18</v>
      </c>
      <c r="C119" s="4" t="s">
        <v>4</v>
      </c>
      <c r="D119" s="4">
        <v>44648</v>
      </c>
      <c r="E119" s="5">
        <v>44289</v>
      </c>
      <c r="F119" s="15">
        <v>340</v>
      </c>
      <c r="G119" s="13">
        <v>10</v>
      </c>
      <c r="H119">
        <f t="shared" si="2"/>
        <v>34</v>
      </c>
      <c r="I119" s="8">
        <f t="shared" si="3"/>
        <v>11560</v>
      </c>
    </row>
    <row r="120" spans="1:9" ht="18" customHeight="1" x14ac:dyDescent="0.35">
      <c r="A120" s="4">
        <v>29</v>
      </c>
      <c r="B120" s="13" t="s">
        <v>21</v>
      </c>
      <c r="C120" s="4" t="s">
        <v>0</v>
      </c>
      <c r="D120" s="4">
        <v>13661</v>
      </c>
      <c r="E120" s="5">
        <v>44289</v>
      </c>
      <c r="F120" s="15">
        <v>340</v>
      </c>
      <c r="G120" s="13">
        <v>4</v>
      </c>
      <c r="H120">
        <f t="shared" si="2"/>
        <v>85</v>
      </c>
      <c r="I120" s="8">
        <f t="shared" si="3"/>
        <v>28900</v>
      </c>
    </row>
    <row r="121" spans="1:9" ht="18" customHeight="1" x14ac:dyDescent="0.35">
      <c r="A121" s="4">
        <v>29</v>
      </c>
      <c r="B121" s="13" t="s">
        <v>21</v>
      </c>
      <c r="C121" s="4" t="s">
        <v>2</v>
      </c>
      <c r="D121" s="4">
        <v>13118</v>
      </c>
      <c r="E121" s="5">
        <v>44289</v>
      </c>
      <c r="F121" s="15">
        <v>340</v>
      </c>
      <c r="G121" s="13">
        <v>10</v>
      </c>
      <c r="H121">
        <f t="shared" si="2"/>
        <v>34</v>
      </c>
      <c r="I121" s="8">
        <f t="shared" si="3"/>
        <v>11560</v>
      </c>
    </row>
    <row r="122" spans="1:9" ht="18" customHeight="1" x14ac:dyDescent="0.35">
      <c r="A122" s="4">
        <v>29</v>
      </c>
      <c r="B122" s="13" t="s">
        <v>18</v>
      </c>
      <c r="C122" s="4" t="s">
        <v>0</v>
      </c>
      <c r="D122" s="4">
        <v>43364</v>
      </c>
      <c r="E122" s="5">
        <v>44290</v>
      </c>
      <c r="F122" s="15">
        <v>340</v>
      </c>
      <c r="G122" s="13">
        <v>4</v>
      </c>
      <c r="H122">
        <f t="shared" si="2"/>
        <v>85</v>
      </c>
      <c r="I122" s="8">
        <f t="shared" si="3"/>
        <v>28900</v>
      </c>
    </row>
    <row r="123" spans="1:9" ht="18" customHeight="1" x14ac:dyDescent="0.35">
      <c r="A123" s="4">
        <v>46</v>
      </c>
      <c r="B123" s="13" t="s">
        <v>21</v>
      </c>
      <c r="C123" s="4" t="s">
        <v>0</v>
      </c>
      <c r="D123" s="4">
        <v>13661</v>
      </c>
      <c r="E123" s="5">
        <v>44291</v>
      </c>
      <c r="F123" s="15">
        <v>340</v>
      </c>
      <c r="G123" s="13">
        <v>6</v>
      </c>
      <c r="H123">
        <f t="shared" si="2"/>
        <v>57</v>
      </c>
      <c r="I123" s="8">
        <f t="shared" si="3"/>
        <v>19380</v>
      </c>
    </row>
    <row r="124" spans="1:9" ht="18" customHeight="1" x14ac:dyDescent="0.35">
      <c r="A124" s="4">
        <v>29</v>
      </c>
      <c r="B124" s="13" t="s">
        <v>21</v>
      </c>
      <c r="C124" s="4" t="s">
        <v>0</v>
      </c>
      <c r="D124" s="4">
        <v>15840</v>
      </c>
      <c r="E124" s="5">
        <v>44291</v>
      </c>
      <c r="F124" s="15">
        <v>340</v>
      </c>
      <c r="G124" s="13">
        <v>6</v>
      </c>
      <c r="H124">
        <f t="shared" si="2"/>
        <v>57</v>
      </c>
      <c r="I124" s="8">
        <f t="shared" si="3"/>
        <v>19380</v>
      </c>
    </row>
    <row r="125" spans="1:9" ht="18" customHeight="1" x14ac:dyDescent="0.35">
      <c r="A125" s="4">
        <v>78</v>
      </c>
      <c r="B125" s="13" t="s">
        <v>21</v>
      </c>
      <c r="C125" s="4" t="s">
        <v>5</v>
      </c>
      <c r="D125" s="4">
        <v>13661</v>
      </c>
      <c r="E125" s="5">
        <v>44293</v>
      </c>
      <c r="F125" s="15">
        <v>340</v>
      </c>
      <c r="G125" s="13">
        <v>7</v>
      </c>
      <c r="H125">
        <f t="shared" si="2"/>
        <v>49</v>
      </c>
      <c r="I125" s="8">
        <f t="shared" si="3"/>
        <v>16660</v>
      </c>
    </row>
    <row r="126" spans="1:9" ht="18" customHeight="1" x14ac:dyDescent="0.35">
      <c r="A126" s="4">
        <v>78</v>
      </c>
      <c r="B126" s="13" t="s">
        <v>19</v>
      </c>
      <c r="C126" s="4" t="s">
        <v>2</v>
      </c>
      <c r="D126" s="4">
        <v>36688</v>
      </c>
      <c r="E126" s="5">
        <v>44293</v>
      </c>
      <c r="F126" s="15">
        <v>168</v>
      </c>
      <c r="G126" s="13">
        <v>8</v>
      </c>
      <c r="H126">
        <f t="shared" si="2"/>
        <v>21</v>
      </c>
      <c r="I126" s="9">
        <f t="shared" si="3"/>
        <v>3528</v>
      </c>
    </row>
    <row r="127" spans="1:9" ht="18" customHeight="1" x14ac:dyDescent="0.35">
      <c r="A127" s="4">
        <v>78</v>
      </c>
      <c r="B127" s="13" t="s">
        <v>18</v>
      </c>
      <c r="C127" s="4" t="s">
        <v>2</v>
      </c>
      <c r="D127" s="4">
        <v>44648</v>
      </c>
      <c r="E127" s="5">
        <v>44293</v>
      </c>
      <c r="F127" s="15">
        <v>340</v>
      </c>
      <c r="G127" s="13">
        <v>4</v>
      </c>
      <c r="H127">
        <f t="shared" si="2"/>
        <v>85</v>
      </c>
      <c r="I127" s="8">
        <f t="shared" si="3"/>
        <v>28900</v>
      </c>
    </row>
    <row r="128" spans="1:9" ht="18" customHeight="1" x14ac:dyDescent="0.35">
      <c r="A128" s="4">
        <v>34</v>
      </c>
      <c r="B128" s="13" t="s">
        <v>21</v>
      </c>
      <c r="C128" s="4" t="s">
        <v>2</v>
      </c>
      <c r="D128" s="4">
        <v>36688</v>
      </c>
      <c r="E128" s="5">
        <v>44293</v>
      </c>
      <c r="F128" s="15">
        <v>340</v>
      </c>
      <c r="G128" s="13">
        <v>15</v>
      </c>
      <c r="H128">
        <f t="shared" si="2"/>
        <v>23</v>
      </c>
      <c r="I128" s="8">
        <f t="shared" si="3"/>
        <v>7820</v>
      </c>
    </row>
    <row r="129" spans="1:9" ht="18" customHeight="1" x14ac:dyDescent="0.35">
      <c r="A129" s="4">
        <v>29</v>
      </c>
      <c r="B129" s="13" t="s">
        <v>21</v>
      </c>
      <c r="C129" s="4" t="s">
        <v>0</v>
      </c>
      <c r="D129" s="4">
        <v>44648</v>
      </c>
      <c r="E129" s="5">
        <v>44296</v>
      </c>
      <c r="F129" s="15">
        <v>340</v>
      </c>
      <c r="G129" s="13">
        <v>12</v>
      </c>
      <c r="H129">
        <f t="shared" si="2"/>
        <v>28</v>
      </c>
      <c r="I129" s="8">
        <f t="shared" si="3"/>
        <v>9520</v>
      </c>
    </row>
    <row r="130" spans="1:9" ht="18" customHeight="1" x14ac:dyDescent="0.35">
      <c r="A130" s="4">
        <v>34</v>
      </c>
      <c r="B130" s="13" t="s">
        <v>17</v>
      </c>
      <c r="C130" s="4" t="s">
        <v>2</v>
      </c>
      <c r="D130" s="4">
        <v>44648</v>
      </c>
      <c r="E130" s="5">
        <v>44297</v>
      </c>
      <c r="F130" s="15">
        <v>799</v>
      </c>
      <c r="G130" s="13">
        <v>9</v>
      </c>
      <c r="H130">
        <f t="shared" ref="H130:H193" si="4">ROUND(F130/G130,0)</f>
        <v>89</v>
      </c>
      <c r="I130" s="8">
        <f t="shared" ref="I130:I193" si="5">H130*F130</f>
        <v>71111</v>
      </c>
    </row>
    <row r="131" spans="1:9" ht="18" customHeight="1" x14ac:dyDescent="0.35">
      <c r="A131" s="4">
        <v>91</v>
      </c>
      <c r="B131" s="13" t="s">
        <v>18</v>
      </c>
      <c r="C131" s="4" t="s">
        <v>5</v>
      </c>
      <c r="D131" s="4">
        <v>30863</v>
      </c>
      <c r="E131" s="5">
        <v>44299</v>
      </c>
      <c r="F131" s="15">
        <v>340</v>
      </c>
      <c r="G131" s="13">
        <v>12</v>
      </c>
      <c r="H131">
        <f t="shared" si="4"/>
        <v>28</v>
      </c>
      <c r="I131" s="8">
        <f t="shared" si="5"/>
        <v>9520</v>
      </c>
    </row>
    <row r="132" spans="1:9" ht="18" customHeight="1" x14ac:dyDescent="0.35">
      <c r="A132" s="4">
        <v>58</v>
      </c>
      <c r="B132" s="13" t="s">
        <v>20</v>
      </c>
      <c r="C132" s="4" t="s">
        <v>2</v>
      </c>
      <c r="D132" s="4">
        <v>25521</v>
      </c>
      <c r="E132" s="5">
        <v>44299</v>
      </c>
      <c r="F132" s="15">
        <v>79</v>
      </c>
      <c r="G132" s="13">
        <v>7</v>
      </c>
      <c r="H132">
        <f t="shared" si="4"/>
        <v>11</v>
      </c>
      <c r="I132" s="8">
        <f t="shared" si="5"/>
        <v>869</v>
      </c>
    </row>
    <row r="133" spans="1:9" ht="18" customHeight="1" x14ac:dyDescent="0.35">
      <c r="A133" s="4">
        <v>29</v>
      </c>
      <c r="B133" s="13" t="s">
        <v>17</v>
      </c>
      <c r="C133" s="4" t="s">
        <v>2</v>
      </c>
      <c r="D133" s="4">
        <v>24039</v>
      </c>
      <c r="E133" s="5">
        <v>44299</v>
      </c>
      <c r="F133" s="15">
        <v>799</v>
      </c>
      <c r="G133" s="13">
        <v>13</v>
      </c>
      <c r="H133">
        <f t="shared" si="4"/>
        <v>61</v>
      </c>
      <c r="I133" s="8">
        <f t="shared" si="5"/>
        <v>48739</v>
      </c>
    </row>
    <row r="134" spans="1:9" ht="18" customHeight="1" x14ac:dyDescent="0.35">
      <c r="A134" s="4">
        <v>24</v>
      </c>
      <c r="B134" s="13" t="s">
        <v>20</v>
      </c>
      <c r="C134" s="4" t="s">
        <v>0</v>
      </c>
      <c r="D134" s="4">
        <v>13661</v>
      </c>
      <c r="E134" s="5">
        <v>44303</v>
      </c>
      <c r="F134" s="15">
        <v>79</v>
      </c>
      <c r="G134" s="13">
        <v>7</v>
      </c>
      <c r="H134">
        <f t="shared" si="4"/>
        <v>11</v>
      </c>
      <c r="I134" s="8">
        <f t="shared" si="5"/>
        <v>869</v>
      </c>
    </row>
    <row r="135" spans="1:9" ht="18" customHeight="1" x14ac:dyDescent="0.35">
      <c r="A135" s="4">
        <v>78</v>
      </c>
      <c r="B135" s="13" t="s">
        <v>19</v>
      </c>
      <c r="C135" s="4" t="s">
        <v>2</v>
      </c>
      <c r="D135" s="4">
        <v>43364</v>
      </c>
      <c r="E135" s="5">
        <v>44303</v>
      </c>
      <c r="F135" s="15">
        <v>168</v>
      </c>
      <c r="G135" s="13">
        <v>1</v>
      </c>
      <c r="H135">
        <f t="shared" si="4"/>
        <v>168</v>
      </c>
      <c r="I135" s="9">
        <f t="shared" si="5"/>
        <v>28224</v>
      </c>
    </row>
    <row r="136" spans="1:9" ht="18" customHeight="1" x14ac:dyDescent="0.35">
      <c r="A136" s="4">
        <v>24</v>
      </c>
      <c r="B136" s="13" t="s">
        <v>17</v>
      </c>
      <c r="C136" s="4" t="s">
        <v>0</v>
      </c>
      <c r="D136" s="4">
        <v>36688</v>
      </c>
      <c r="E136" s="5">
        <v>44304</v>
      </c>
      <c r="F136" s="15">
        <v>799</v>
      </c>
      <c r="G136" s="13">
        <v>5</v>
      </c>
      <c r="H136">
        <f t="shared" si="4"/>
        <v>160</v>
      </c>
      <c r="I136" s="8">
        <f t="shared" si="5"/>
        <v>127840</v>
      </c>
    </row>
    <row r="137" spans="1:9" ht="18" customHeight="1" x14ac:dyDescent="0.35">
      <c r="A137" s="4">
        <v>34</v>
      </c>
      <c r="B137" s="13" t="s">
        <v>19</v>
      </c>
      <c r="C137" s="4" t="s">
        <v>2</v>
      </c>
      <c r="D137" s="4">
        <v>15840</v>
      </c>
      <c r="E137" s="5">
        <v>44304</v>
      </c>
      <c r="F137" s="15">
        <v>168</v>
      </c>
      <c r="G137" s="13">
        <v>12</v>
      </c>
      <c r="H137">
        <f t="shared" si="4"/>
        <v>14</v>
      </c>
      <c r="I137" s="9">
        <f t="shared" si="5"/>
        <v>2352</v>
      </c>
    </row>
    <row r="138" spans="1:9" ht="18" customHeight="1" x14ac:dyDescent="0.35">
      <c r="A138" s="4">
        <v>78</v>
      </c>
      <c r="B138" s="13" t="s">
        <v>21</v>
      </c>
      <c r="C138" s="4" t="s">
        <v>5</v>
      </c>
      <c r="D138" s="4">
        <v>43364</v>
      </c>
      <c r="E138" s="5">
        <v>44305</v>
      </c>
      <c r="F138" s="15">
        <v>340</v>
      </c>
      <c r="G138" s="13">
        <v>2</v>
      </c>
      <c r="H138">
        <f t="shared" si="4"/>
        <v>170</v>
      </c>
      <c r="I138" s="8">
        <f t="shared" si="5"/>
        <v>57800</v>
      </c>
    </row>
    <row r="139" spans="1:9" ht="18" customHeight="1" x14ac:dyDescent="0.35">
      <c r="A139" s="4">
        <v>78</v>
      </c>
      <c r="B139" s="13" t="s">
        <v>17</v>
      </c>
      <c r="C139" s="4" t="s">
        <v>5</v>
      </c>
      <c r="D139" s="4">
        <v>13661</v>
      </c>
      <c r="E139" s="5">
        <v>44306</v>
      </c>
      <c r="F139" s="15">
        <v>799</v>
      </c>
      <c r="G139" s="13">
        <v>14</v>
      </c>
      <c r="H139">
        <f t="shared" si="4"/>
        <v>57</v>
      </c>
      <c r="I139" s="8">
        <f t="shared" si="5"/>
        <v>45543</v>
      </c>
    </row>
    <row r="140" spans="1:9" ht="18" customHeight="1" x14ac:dyDescent="0.35">
      <c r="A140" s="4">
        <v>34</v>
      </c>
      <c r="B140" s="13" t="s">
        <v>20</v>
      </c>
      <c r="C140" s="4" t="s">
        <v>4</v>
      </c>
      <c r="D140" s="4">
        <v>36754</v>
      </c>
      <c r="E140" s="5">
        <v>44307</v>
      </c>
      <c r="F140" s="15">
        <v>79</v>
      </c>
      <c r="G140" s="13">
        <v>9</v>
      </c>
      <c r="H140">
        <f t="shared" si="4"/>
        <v>9</v>
      </c>
      <c r="I140" s="8">
        <f t="shared" si="5"/>
        <v>711</v>
      </c>
    </row>
    <row r="141" spans="1:9" ht="18" customHeight="1" x14ac:dyDescent="0.35">
      <c r="A141" s="4">
        <v>29</v>
      </c>
      <c r="B141" s="13" t="s">
        <v>17</v>
      </c>
      <c r="C141" s="4" t="s">
        <v>0</v>
      </c>
      <c r="D141" s="4">
        <v>15840</v>
      </c>
      <c r="E141" s="5">
        <v>44309</v>
      </c>
      <c r="F141" s="15">
        <v>799</v>
      </c>
      <c r="G141" s="13">
        <v>10</v>
      </c>
      <c r="H141">
        <f t="shared" si="4"/>
        <v>80</v>
      </c>
      <c r="I141" s="8">
        <f t="shared" si="5"/>
        <v>63920</v>
      </c>
    </row>
    <row r="142" spans="1:9" ht="18" customHeight="1" x14ac:dyDescent="0.35">
      <c r="A142" s="4">
        <v>34</v>
      </c>
      <c r="B142" s="13" t="s">
        <v>17</v>
      </c>
      <c r="C142" s="4" t="s">
        <v>4</v>
      </c>
      <c r="D142" s="4">
        <v>43364</v>
      </c>
      <c r="E142" s="5">
        <v>44310</v>
      </c>
      <c r="F142" s="15">
        <v>799</v>
      </c>
      <c r="G142" s="13">
        <v>8</v>
      </c>
      <c r="H142">
        <f t="shared" si="4"/>
        <v>100</v>
      </c>
      <c r="I142" s="8">
        <f t="shared" si="5"/>
        <v>79900</v>
      </c>
    </row>
    <row r="143" spans="1:9" ht="18" customHeight="1" x14ac:dyDescent="0.35">
      <c r="A143" s="4">
        <v>91</v>
      </c>
      <c r="B143" s="13" t="s">
        <v>17</v>
      </c>
      <c r="C143" s="4" t="s">
        <v>5</v>
      </c>
      <c r="D143" s="4">
        <v>44648</v>
      </c>
      <c r="E143" s="5">
        <v>44311</v>
      </c>
      <c r="F143" s="15">
        <v>799</v>
      </c>
      <c r="G143" s="13">
        <v>11</v>
      </c>
      <c r="H143">
        <f t="shared" si="4"/>
        <v>73</v>
      </c>
      <c r="I143" s="8">
        <f t="shared" si="5"/>
        <v>58327</v>
      </c>
    </row>
    <row r="144" spans="1:9" ht="18" customHeight="1" x14ac:dyDescent="0.35">
      <c r="A144" s="4">
        <v>29</v>
      </c>
      <c r="B144" s="13" t="s">
        <v>20</v>
      </c>
      <c r="C144" s="4" t="s">
        <v>2</v>
      </c>
      <c r="D144" s="4">
        <v>18124</v>
      </c>
      <c r="E144" s="5">
        <v>44311</v>
      </c>
      <c r="F144" s="15">
        <v>79</v>
      </c>
      <c r="G144" s="13">
        <v>6</v>
      </c>
      <c r="H144">
        <f t="shared" si="4"/>
        <v>13</v>
      </c>
      <c r="I144" s="8">
        <f t="shared" si="5"/>
        <v>1027</v>
      </c>
    </row>
    <row r="145" spans="1:9" ht="18" customHeight="1" x14ac:dyDescent="0.35">
      <c r="A145" s="4">
        <v>34</v>
      </c>
      <c r="B145" s="13" t="s">
        <v>17</v>
      </c>
      <c r="C145" s="4" t="s">
        <v>4</v>
      </c>
      <c r="D145" s="4">
        <v>18124</v>
      </c>
      <c r="E145" s="5">
        <v>44312</v>
      </c>
      <c r="F145" s="15">
        <v>799</v>
      </c>
      <c r="G145" s="13">
        <v>9</v>
      </c>
      <c r="H145">
        <f t="shared" si="4"/>
        <v>89</v>
      </c>
      <c r="I145" s="8">
        <f t="shared" si="5"/>
        <v>71111</v>
      </c>
    </row>
    <row r="146" spans="1:9" ht="18" customHeight="1" x14ac:dyDescent="0.35">
      <c r="A146" s="4">
        <v>46</v>
      </c>
      <c r="B146" s="13" t="s">
        <v>21</v>
      </c>
      <c r="C146" s="4" t="s">
        <v>0</v>
      </c>
      <c r="D146" s="4">
        <v>18124</v>
      </c>
      <c r="E146" s="5">
        <v>44313</v>
      </c>
      <c r="F146" s="15">
        <v>340</v>
      </c>
      <c r="G146" s="13">
        <v>4</v>
      </c>
      <c r="H146">
        <f t="shared" si="4"/>
        <v>85</v>
      </c>
      <c r="I146" s="8">
        <f t="shared" si="5"/>
        <v>28900</v>
      </c>
    </row>
    <row r="147" spans="1:9" ht="18" customHeight="1" x14ac:dyDescent="0.35">
      <c r="A147" s="4">
        <v>78</v>
      </c>
      <c r="B147" s="13" t="s">
        <v>17</v>
      </c>
      <c r="C147" s="4" t="s">
        <v>5</v>
      </c>
      <c r="D147" s="4">
        <v>13118</v>
      </c>
      <c r="E147" s="5">
        <v>44314</v>
      </c>
      <c r="F147" s="15">
        <v>799</v>
      </c>
      <c r="G147" s="13">
        <v>20</v>
      </c>
      <c r="H147">
        <f t="shared" si="4"/>
        <v>40</v>
      </c>
      <c r="I147" s="8">
        <f t="shared" si="5"/>
        <v>31960</v>
      </c>
    </row>
    <row r="148" spans="1:9" ht="18" customHeight="1" x14ac:dyDescent="0.35">
      <c r="A148" s="4">
        <v>78</v>
      </c>
      <c r="B148" s="13" t="s">
        <v>19</v>
      </c>
      <c r="C148" s="4" t="s">
        <v>2</v>
      </c>
      <c r="D148" s="4">
        <v>15840</v>
      </c>
      <c r="E148" s="5">
        <v>44314</v>
      </c>
      <c r="F148" s="15">
        <v>168</v>
      </c>
      <c r="G148" s="13">
        <v>1</v>
      </c>
      <c r="H148">
        <f t="shared" si="4"/>
        <v>168</v>
      </c>
      <c r="I148" s="9">
        <f t="shared" si="5"/>
        <v>28224</v>
      </c>
    </row>
    <row r="149" spans="1:9" ht="18" customHeight="1" x14ac:dyDescent="0.35">
      <c r="A149" s="4">
        <v>46</v>
      </c>
      <c r="B149" s="13" t="s">
        <v>18</v>
      </c>
      <c r="C149" s="4" t="s">
        <v>5</v>
      </c>
      <c r="D149" s="4">
        <v>43364</v>
      </c>
      <c r="E149" s="5">
        <v>44316</v>
      </c>
      <c r="F149" s="15">
        <v>340</v>
      </c>
      <c r="G149" s="13">
        <v>1</v>
      </c>
      <c r="H149">
        <f t="shared" si="4"/>
        <v>340</v>
      </c>
      <c r="I149" s="8">
        <f t="shared" si="5"/>
        <v>115600</v>
      </c>
    </row>
    <row r="150" spans="1:9" ht="18" customHeight="1" x14ac:dyDescent="0.35">
      <c r="A150" s="4">
        <v>78</v>
      </c>
      <c r="B150" s="13" t="s">
        <v>18</v>
      </c>
      <c r="C150" s="4" t="s">
        <v>5</v>
      </c>
      <c r="D150" s="4">
        <v>44648</v>
      </c>
      <c r="E150" s="5">
        <v>44316</v>
      </c>
      <c r="F150" s="15">
        <v>340</v>
      </c>
      <c r="G150" s="13">
        <v>10</v>
      </c>
      <c r="H150">
        <f t="shared" si="4"/>
        <v>34</v>
      </c>
      <c r="I150" s="8">
        <f t="shared" si="5"/>
        <v>11560</v>
      </c>
    </row>
    <row r="151" spans="1:9" ht="18" customHeight="1" x14ac:dyDescent="0.35">
      <c r="A151" s="4">
        <v>46</v>
      </c>
      <c r="B151" s="13" t="s">
        <v>18</v>
      </c>
      <c r="C151" s="4" t="s">
        <v>5</v>
      </c>
      <c r="D151" s="4">
        <v>36688</v>
      </c>
      <c r="E151" s="5">
        <v>44317</v>
      </c>
      <c r="F151" s="15">
        <v>340</v>
      </c>
      <c r="G151" s="13">
        <v>9</v>
      </c>
      <c r="H151">
        <f t="shared" si="4"/>
        <v>38</v>
      </c>
      <c r="I151" s="8">
        <f t="shared" si="5"/>
        <v>12920</v>
      </c>
    </row>
    <row r="152" spans="1:9" ht="18" customHeight="1" x14ac:dyDescent="0.35">
      <c r="A152" s="4">
        <v>58</v>
      </c>
      <c r="B152" s="13" t="s">
        <v>19</v>
      </c>
      <c r="C152" s="4" t="s">
        <v>2</v>
      </c>
      <c r="D152" s="4">
        <v>15424</v>
      </c>
      <c r="E152" s="5">
        <v>44317</v>
      </c>
      <c r="F152" s="15">
        <v>168</v>
      </c>
      <c r="G152" s="13">
        <v>7</v>
      </c>
      <c r="H152">
        <f t="shared" si="4"/>
        <v>24</v>
      </c>
      <c r="I152" s="9">
        <f t="shared" si="5"/>
        <v>4032</v>
      </c>
    </row>
    <row r="153" spans="1:9" ht="18" customHeight="1" x14ac:dyDescent="0.35">
      <c r="A153" s="4">
        <v>34</v>
      </c>
      <c r="B153" s="13" t="s">
        <v>20</v>
      </c>
      <c r="C153" s="4" t="s">
        <v>4</v>
      </c>
      <c r="D153" s="4">
        <v>15736</v>
      </c>
      <c r="E153" s="5">
        <v>44317</v>
      </c>
      <c r="F153" s="15">
        <v>79</v>
      </c>
      <c r="G153" s="13">
        <v>7</v>
      </c>
      <c r="H153">
        <f t="shared" si="4"/>
        <v>11</v>
      </c>
      <c r="I153" s="8">
        <f t="shared" si="5"/>
        <v>869</v>
      </c>
    </row>
    <row r="154" spans="1:9" ht="18" customHeight="1" x14ac:dyDescent="0.35">
      <c r="A154" s="4">
        <v>29</v>
      </c>
      <c r="B154" s="13" t="s">
        <v>20</v>
      </c>
      <c r="C154" s="4" t="s">
        <v>2</v>
      </c>
      <c r="D154" s="4">
        <v>37069</v>
      </c>
      <c r="E154" s="5">
        <v>44317</v>
      </c>
      <c r="F154" s="15">
        <v>79</v>
      </c>
      <c r="G154" s="13">
        <v>11</v>
      </c>
      <c r="H154">
        <f t="shared" si="4"/>
        <v>7</v>
      </c>
      <c r="I154" s="8">
        <f t="shared" si="5"/>
        <v>553</v>
      </c>
    </row>
    <row r="155" spans="1:9" ht="18" customHeight="1" x14ac:dyDescent="0.35">
      <c r="A155" s="4">
        <v>29</v>
      </c>
      <c r="B155" s="13" t="s">
        <v>19</v>
      </c>
      <c r="C155" s="4" t="s">
        <v>2</v>
      </c>
      <c r="D155" s="4">
        <v>15840</v>
      </c>
      <c r="E155" s="5">
        <v>44318</v>
      </c>
      <c r="F155" s="15">
        <v>168</v>
      </c>
      <c r="G155" s="13">
        <v>3</v>
      </c>
      <c r="H155">
        <f t="shared" si="4"/>
        <v>56</v>
      </c>
      <c r="I155" s="9">
        <f t="shared" si="5"/>
        <v>9408</v>
      </c>
    </row>
    <row r="156" spans="1:9" ht="18" customHeight="1" x14ac:dyDescent="0.35">
      <c r="A156" s="4">
        <v>46</v>
      </c>
      <c r="B156" s="13" t="s">
        <v>18</v>
      </c>
      <c r="C156" s="4" t="s">
        <v>4</v>
      </c>
      <c r="D156" s="4">
        <v>13661</v>
      </c>
      <c r="E156" s="5">
        <v>44321</v>
      </c>
      <c r="F156" s="15">
        <v>340</v>
      </c>
      <c r="G156" s="13">
        <v>2</v>
      </c>
      <c r="H156">
        <f t="shared" si="4"/>
        <v>170</v>
      </c>
      <c r="I156" s="8">
        <f t="shared" si="5"/>
        <v>57800</v>
      </c>
    </row>
    <row r="157" spans="1:9" ht="18" customHeight="1" x14ac:dyDescent="0.35">
      <c r="A157" s="4">
        <v>78</v>
      </c>
      <c r="B157" s="13" t="s">
        <v>20</v>
      </c>
      <c r="C157" s="4" t="s">
        <v>5</v>
      </c>
      <c r="D157" s="4">
        <v>15736</v>
      </c>
      <c r="E157" s="5">
        <v>44321</v>
      </c>
      <c r="F157" s="15">
        <v>79</v>
      </c>
      <c r="G157" s="13">
        <v>8</v>
      </c>
      <c r="H157">
        <f t="shared" si="4"/>
        <v>10</v>
      </c>
      <c r="I157" s="8">
        <f t="shared" si="5"/>
        <v>790</v>
      </c>
    </row>
    <row r="158" spans="1:9" ht="18" customHeight="1" x14ac:dyDescent="0.35">
      <c r="A158" s="4">
        <v>29</v>
      </c>
      <c r="B158" s="13" t="s">
        <v>18</v>
      </c>
      <c r="C158" s="4" t="s">
        <v>0</v>
      </c>
      <c r="D158" s="4">
        <v>25521</v>
      </c>
      <c r="E158" s="5">
        <v>44321</v>
      </c>
      <c r="F158" s="15">
        <v>340</v>
      </c>
      <c r="G158" s="13">
        <v>10</v>
      </c>
      <c r="H158">
        <f t="shared" si="4"/>
        <v>34</v>
      </c>
      <c r="I158" s="8">
        <f t="shared" si="5"/>
        <v>11560</v>
      </c>
    </row>
    <row r="159" spans="1:9" ht="18" customHeight="1" x14ac:dyDescent="0.35">
      <c r="A159" s="4">
        <v>29</v>
      </c>
      <c r="B159" s="13" t="s">
        <v>21</v>
      </c>
      <c r="C159" s="4" t="s">
        <v>2</v>
      </c>
      <c r="D159" s="4">
        <v>43364</v>
      </c>
      <c r="E159" s="5">
        <v>44321</v>
      </c>
      <c r="F159" s="15">
        <v>340</v>
      </c>
      <c r="G159" s="13">
        <v>8</v>
      </c>
      <c r="H159">
        <f t="shared" si="4"/>
        <v>43</v>
      </c>
      <c r="I159" s="8">
        <f t="shared" si="5"/>
        <v>14620</v>
      </c>
    </row>
    <row r="160" spans="1:9" ht="18" customHeight="1" x14ac:dyDescent="0.35">
      <c r="A160" s="4">
        <v>78</v>
      </c>
      <c r="B160" s="13" t="s">
        <v>19</v>
      </c>
      <c r="C160" s="4" t="s">
        <v>5</v>
      </c>
      <c r="D160" s="4">
        <v>15424</v>
      </c>
      <c r="E160" s="5">
        <v>44323</v>
      </c>
      <c r="F160" s="15">
        <v>168</v>
      </c>
      <c r="G160" s="13">
        <v>14</v>
      </c>
      <c r="H160">
        <f t="shared" si="4"/>
        <v>12</v>
      </c>
      <c r="I160" s="9">
        <f t="shared" si="5"/>
        <v>2016</v>
      </c>
    </row>
    <row r="161" spans="1:9" ht="18" customHeight="1" x14ac:dyDescent="0.35">
      <c r="A161" s="4">
        <v>29</v>
      </c>
      <c r="B161" s="13" t="s">
        <v>20</v>
      </c>
      <c r="C161" s="4" t="s">
        <v>0</v>
      </c>
      <c r="D161" s="4">
        <v>37069</v>
      </c>
      <c r="E161" s="5">
        <v>44323</v>
      </c>
      <c r="F161" s="15">
        <v>79</v>
      </c>
      <c r="G161" s="13">
        <v>10</v>
      </c>
      <c r="H161">
        <f t="shared" si="4"/>
        <v>8</v>
      </c>
      <c r="I161" s="8">
        <f t="shared" si="5"/>
        <v>632</v>
      </c>
    </row>
    <row r="162" spans="1:9" ht="18" customHeight="1" x14ac:dyDescent="0.35">
      <c r="A162" s="4">
        <v>29</v>
      </c>
      <c r="B162" s="13" t="s">
        <v>21</v>
      </c>
      <c r="C162" s="4" t="s">
        <v>0</v>
      </c>
      <c r="D162" s="4">
        <v>25521</v>
      </c>
      <c r="E162" s="5">
        <v>44323</v>
      </c>
      <c r="F162" s="15">
        <v>340</v>
      </c>
      <c r="G162" s="13">
        <v>5</v>
      </c>
      <c r="H162">
        <f t="shared" si="4"/>
        <v>68</v>
      </c>
      <c r="I162" s="8">
        <f t="shared" si="5"/>
        <v>23120</v>
      </c>
    </row>
    <row r="163" spans="1:9" ht="18" customHeight="1" x14ac:dyDescent="0.35">
      <c r="A163" s="4">
        <v>24</v>
      </c>
      <c r="B163" s="13" t="s">
        <v>20</v>
      </c>
      <c r="C163" s="4" t="s">
        <v>0</v>
      </c>
      <c r="D163" s="4">
        <v>15736</v>
      </c>
      <c r="E163" s="5">
        <v>44324</v>
      </c>
      <c r="F163" s="15">
        <v>79</v>
      </c>
      <c r="G163" s="13">
        <v>15</v>
      </c>
      <c r="H163">
        <f t="shared" si="4"/>
        <v>5</v>
      </c>
      <c r="I163" s="8">
        <f t="shared" si="5"/>
        <v>395</v>
      </c>
    </row>
    <row r="164" spans="1:9" ht="18" customHeight="1" x14ac:dyDescent="0.35">
      <c r="A164" s="4">
        <v>34</v>
      </c>
      <c r="B164" s="13" t="s">
        <v>18</v>
      </c>
      <c r="C164" s="4" t="s">
        <v>2</v>
      </c>
      <c r="D164" s="4">
        <v>15736</v>
      </c>
      <c r="E164" s="5">
        <v>44324</v>
      </c>
      <c r="F164" s="15">
        <v>340</v>
      </c>
      <c r="G164" s="13">
        <v>12</v>
      </c>
      <c r="H164">
        <f t="shared" si="4"/>
        <v>28</v>
      </c>
      <c r="I164" s="8">
        <f t="shared" si="5"/>
        <v>9520</v>
      </c>
    </row>
    <row r="165" spans="1:9" ht="18" customHeight="1" x14ac:dyDescent="0.35">
      <c r="A165" s="4">
        <v>34</v>
      </c>
      <c r="B165" s="13" t="s">
        <v>19</v>
      </c>
      <c r="C165" s="4" t="s">
        <v>2</v>
      </c>
      <c r="D165" s="4">
        <v>15840</v>
      </c>
      <c r="E165" s="5">
        <v>44326</v>
      </c>
      <c r="F165" s="15">
        <v>168</v>
      </c>
      <c r="G165" s="13">
        <v>2</v>
      </c>
      <c r="H165">
        <f t="shared" si="4"/>
        <v>84</v>
      </c>
      <c r="I165" s="9">
        <f t="shared" si="5"/>
        <v>14112</v>
      </c>
    </row>
    <row r="166" spans="1:9" ht="18" customHeight="1" x14ac:dyDescent="0.35">
      <c r="A166" s="4">
        <v>91</v>
      </c>
      <c r="B166" s="13" t="s">
        <v>18</v>
      </c>
      <c r="C166" s="4" t="s">
        <v>5</v>
      </c>
      <c r="D166" s="4">
        <v>36754</v>
      </c>
      <c r="E166" s="5">
        <v>44328</v>
      </c>
      <c r="F166" s="15">
        <v>340</v>
      </c>
      <c r="G166" s="13">
        <v>11</v>
      </c>
      <c r="H166">
        <f t="shared" si="4"/>
        <v>31</v>
      </c>
      <c r="I166" s="8">
        <f t="shared" si="5"/>
        <v>10540</v>
      </c>
    </row>
    <row r="167" spans="1:9" ht="18" customHeight="1" x14ac:dyDescent="0.35">
      <c r="A167" s="4">
        <v>78</v>
      </c>
      <c r="B167" s="13" t="s">
        <v>17</v>
      </c>
      <c r="C167" s="4" t="s">
        <v>2</v>
      </c>
      <c r="D167" s="4">
        <v>25521</v>
      </c>
      <c r="E167" s="5">
        <v>44328</v>
      </c>
      <c r="F167" s="15">
        <v>799</v>
      </c>
      <c r="G167" s="13">
        <v>14</v>
      </c>
      <c r="H167">
        <f t="shared" si="4"/>
        <v>57</v>
      </c>
      <c r="I167" s="8">
        <f t="shared" si="5"/>
        <v>45543</v>
      </c>
    </row>
    <row r="168" spans="1:9" ht="18" customHeight="1" x14ac:dyDescent="0.35">
      <c r="A168" s="4">
        <v>91</v>
      </c>
      <c r="B168" s="13" t="s">
        <v>18</v>
      </c>
      <c r="C168" s="4" t="s">
        <v>5</v>
      </c>
      <c r="D168" s="4">
        <v>15840</v>
      </c>
      <c r="E168" s="5">
        <v>44330</v>
      </c>
      <c r="F168" s="15">
        <v>340</v>
      </c>
      <c r="G168" s="13">
        <v>8</v>
      </c>
      <c r="H168">
        <f t="shared" si="4"/>
        <v>43</v>
      </c>
      <c r="I168" s="8">
        <f t="shared" si="5"/>
        <v>14620</v>
      </c>
    </row>
    <row r="169" spans="1:9" ht="18" customHeight="1" x14ac:dyDescent="0.35">
      <c r="A169" s="4">
        <v>29</v>
      </c>
      <c r="B169" s="13" t="s">
        <v>20</v>
      </c>
      <c r="C169" s="4" t="s">
        <v>0</v>
      </c>
      <c r="D169" s="4">
        <v>25521</v>
      </c>
      <c r="E169" s="5">
        <v>44330</v>
      </c>
      <c r="F169" s="15">
        <v>79</v>
      </c>
      <c r="G169" s="13">
        <v>17</v>
      </c>
      <c r="H169">
        <f t="shared" si="4"/>
        <v>5</v>
      </c>
      <c r="I169" s="8">
        <f t="shared" si="5"/>
        <v>395</v>
      </c>
    </row>
    <row r="170" spans="1:9" ht="18" customHeight="1" x14ac:dyDescent="0.35">
      <c r="A170" s="4">
        <v>46</v>
      </c>
      <c r="B170" s="13" t="s">
        <v>18</v>
      </c>
      <c r="C170" s="4" t="s">
        <v>5</v>
      </c>
      <c r="D170" s="4">
        <v>15736</v>
      </c>
      <c r="E170" s="5">
        <v>44331</v>
      </c>
      <c r="F170" s="15">
        <v>340</v>
      </c>
      <c r="G170" s="13">
        <v>8</v>
      </c>
      <c r="H170">
        <f t="shared" si="4"/>
        <v>43</v>
      </c>
      <c r="I170" s="8">
        <f t="shared" si="5"/>
        <v>14620</v>
      </c>
    </row>
    <row r="171" spans="1:9" ht="18" customHeight="1" x14ac:dyDescent="0.35">
      <c r="A171" s="4">
        <v>78</v>
      </c>
      <c r="B171" s="13" t="s">
        <v>17</v>
      </c>
      <c r="C171" s="4" t="s">
        <v>2</v>
      </c>
      <c r="D171" s="4">
        <v>13118</v>
      </c>
      <c r="E171" s="5">
        <v>44331</v>
      </c>
      <c r="F171" s="15">
        <v>799</v>
      </c>
      <c r="G171" s="13">
        <v>13</v>
      </c>
      <c r="H171">
        <f t="shared" si="4"/>
        <v>61</v>
      </c>
      <c r="I171" s="8">
        <f t="shared" si="5"/>
        <v>48739</v>
      </c>
    </row>
    <row r="172" spans="1:9" ht="18" customHeight="1" x14ac:dyDescent="0.35">
      <c r="A172" s="4">
        <v>29</v>
      </c>
      <c r="B172" s="13" t="s">
        <v>19</v>
      </c>
      <c r="C172" s="4" t="s">
        <v>0</v>
      </c>
      <c r="D172" s="4">
        <v>18124</v>
      </c>
      <c r="E172" s="5">
        <v>44331</v>
      </c>
      <c r="F172" s="15">
        <v>168</v>
      </c>
      <c r="G172" s="13">
        <v>13</v>
      </c>
      <c r="H172">
        <f t="shared" si="4"/>
        <v>13</v>
      </c>
      <c r="I172" s="9">
        <f t="shared" si="5"/>
        <v>2184</v>
      </c>
    </row>
    <row r="173" spans="1:9" ht="18" customHeight="1" x14ac:dyDescent="0.35">
      <c r="A173" s="4">
        <v>78</v>
      </c>
      <c r="B173" s="13" t="s">
        <v>19</v>
      </c>
      <c r="C173" s="4" t="s">
        <v>2</v>
      </c>
      <c r="D173" s="4">
        <v>15424</v>
      </c>
      <c r="E173" s="5">
        <v>44332</v>
      </c>
      <c r="F173" s="15">
        <v>168</v>
      </c>
      <c r="G173" s="13">
        <v>6</v>
      </c>
      <c r="H173">
        <f t="shared" si="4"/>
        <v>28</v>
      </c>
      <c r="I173" s="9">
        <f t="shared" si="5"/>
        <v>4704</v>
      </c>
    </row>
    <row r="174" spans="1:9" ht="18" customHeight="1" x14ac:dyDescent="0.35">
      <c r="A174" s="4">
        <v>46</v>
      </c>
      <c r="B174" s="13" t="s">
        <v>20</v>
      </c>
      <c r="C174" s="4" t="s">
        <v>0</v>
      </c>
      <c r="D174" s="4">
        <v>43364</v>
      </c>
      <c r="E174" s="5">
        <v>44334</v>
      </c>
      <c r="F174" s="15">
        <v>79</v>
      </c>
      <c r="G174" s="13">
        <v>2</v>
      </c>
      <c r="H174">
        <f t="shared" si="4"/>
        <v>40</v>
      </c>
      <c r="I174" s="8">
        <f t="shared" si="5"/>
        <v>3160</v>
      </c>
    </row>
    <row r="175" spans="1:9" ht="18" customHeight="1" x14ac:dyDescent="0.35">
      <c r="A175" s="4">
        <v>91</v>
      </c>
      <c r="B175" s="13" t="s">
        <v>21</v>
      </c>
      <c r="C175" s="4" t="s">
        <v>5</v>
      </c>
      <c r="D175" s="4">
        <v>43364</v>
      </c>
      <c r="E175" s="5">
        <v>44334</v>
      </c>
      <c r="F175" s="15">
        <v>340</v>
      </c>
      <c r="G175" s="13">
        <v>7</v>
      </c>
      <c r="H175">
        <f t="shared" si="4"/>
        <v>49</v>
      </c>
      <c r="I175" s="8">
        <f t="shared" si="5"/>
        <v>16660</v>
      </c>
    </row>
    <row r="176" spans="1:9" ht="18" customHeight="1" x14ac:dyDescent="0.35">
      <c r="A176" s="4">
        <v>34</v>
      </c>
      <c r="B176" s="13" t="s">
        <v>17</v>
      </c>
      <c r="C176" s="4" t="s">
        <v>2</v>
      </c>
      <c r="D176" s="4">
        <v>44648</v>
      </c>
      <c r="E176" s="5">
        <v>44335</v>
      </c>
      <c r="F176" s="15">
        <v>799</v>
      </c>
      <c r="G176" s="13">
        <v>7</v>
      </c>
      <c r="H176">
        <f t="shared" si="4"/>
        <v>114</v>
      </c>
      <c r="I176" s="8">
        <f t="shared" si="5"/>
        <v>91086</v>
      </c>
    </row>
    <row r="177" spans="1:9" ht="18" customHeight="1" x14ac:dyDescent="0.35">
      <c r="A177" s="4">
        <v>46</v>
      </c>
      <c r="B177" s="13" t="s">
        <v>19</v>
      </c>
      <c r="C177" s="4" t="s">
        <v>0</v>
      </c>
      <c r="D177" s="4">
        <v>15840</v>
      </c>
      <c r="E177" s="5">
        <v>44337</v>
      </c>
      <c r="F177" s="15">
        <v>168</v>
      </c>
      <c r="G177" s="13">
        <v>14</v>
      </c>
      <c r="H177">
        <f t="shared" si="4"/>
        <v>12</v>
      </c>
      <c r="I177" s="9">
        <f t="shared" si="5"/>
        <v>2016</v>
      </c>
    </row>
    <row r="178" spans="1:9" ht="18" customHeight="1" x14ac:dyDescent="0.35">
      <c r="A178" s="4">
        <v>46</v>
      </c>
      <c r="B178" s="13" t="s">
        <v>19</v>
      </c>
      <c r="C178" s="4" t="s">
        <v>0</v>
      </c>
      <c r="D178" s="4">
        <v>44648</v>
      </c>
      <c r="E178" s="5">
        <v>44337</v>
      </c>
      <c r="F178" s="15">
        <v>168</v>
      </c>
      <c r="G178" s="13">
        <v>13</v>
      </c>
      <c r="H178">
        <f t="shared" si="4"/>
        <v>13</v>
      </c>
      <c r="I178" s="9">
        <f t="shared" si="5"/>
        <v>2184</v>
      </c>
    </row>
    <row r="179" spans="1:9" ht="18" customHeight="1" x14ac:dyDescent="0.35">
      <c r="A179" s="4">
        <v>24</v>
      </c>
      <c r="B179" s="13" t="s">
        <v>19</v>
      </c>
      <c r="C179" s="4" t="s">
        <v>0</v>
      </c>
      <c r="D179" s="4">
        <v>15736</v>
      </c>
      <c r="E179" s="5">
        <v>44337</v>
      </c>
      <c r="F179" s="15">
        <v>168</v>
      </c>
      <c r="G179" s="13">
        <v>12</v>
      </c>
      <c r="H179">
        <f t="shared" si="4"/>
        <v>14</v>
      </c>
      <c r="I179" s="9">
        <f t="shared" si="5"/>
        <v>2352</v>
      </c>
    </row>
    <row r="180" spans="1:9" ht="18" customHeight="1" x14ac:dyDescent="0.35">
      <c r="A180" s="4">
        <v>29</v>
      </c>
      <c r="B180" s="13" t="s">
        <v>18</v>
      </c>
      <c r="C180" s="4" t="s">
        <v>0</v>
      </c>
      <c r="D180" s="4">
        <v>43364</v>
      </c>
      <c r="E180" s="5">
        <v>44337</v>
      </c>
      <c r="F180" s="15">
        <v>340</v>
      </c>
      <c r="G180" s="13">
        <v>10</v>
      </c>
      <c r="H180">
        <f t="shared" si="4"/>
        <v>34</v>
      </c>
      <c r="I180" s="8">
        <f t="shared" si="5"/>
        <v>11560</v>
      </c>
    </row>
    <row r="181" spans="1:9" ht="18" customHeight="1" x14ac:dyDescent="0.35">
      <c r="A181" s="4">
        <v>46</v>
      </c>
      <c r="B181" s="13" t="s">
        <v>17</v>
      </c>
      <c r="C181" s="4" t="s">
        <v>0</v>
      </c>
      <c r="D181" s="4">
        <v>25521</v>
      </c>
      <c r="E181" s="5">
        <v>44338</v>
      </c>
      <c r="F181" s="15">
        <v>799</v>
      </c>
      <c r="G181" s="13">
        <v>4</v>
      </c>
      <c r="H181">
        <f t="shared" si="4"/>
        <v>200</v>
      </c>
      <c r="I181" s="8">
        <f t="shared" si="5"/>
        <v>159800</v>
      </c>
    </row>
    <row r="182" spans="1:9" ht="18" customHeight="1" x14ac:dyDescent="0.35">
      <c r="A182" s="4">
        <v>78</v>
      </c>
      <c r="B182" s="13" t="s">
        <v>18</v>
      </c>
      <c r="C182" s="4" t="s">
        <v>2</v>
      </c>
      <c r="D182" s="4">
        <v>13661</v>
      </c>
      <c r="E182" s="5">
        <v>44338</v>
      </c>
      <c r="F182" s="15">
        <v>340</v>
      </c>
      <c r="G182" s="13">
        <v>5</v>
      </c>
      <c r="H182">
        <f t="shared" si="4"/>
        <v>68</v>
      </c>
      <c r="I182" s="8">
        <f t="shared" si="5"/>
        <v>23120</v>
      </c>
    </row>
    <row r="183" spans="1:9" ht="18" customHeight="1" x14ac:dyDescent="0.35">
      <c r="A183" s="4">
        <v>78</v>
      </c>
      <c r="B183" s="13" t="s">
        <v>17</v>
      </c>
      <c r="C183" s="4" t="s">
        <v>2</v>
      </c>
      <c r="D183" s="4">
        <v>13661</v>
      </c>
      <c r="E183" s="5">
        <v>44338</v>
      </c>
      <c r="F183" s="15">
        <v>799</v>
      </c>
      <c r="G183" s="13">
        <v>2</v>
      </c>
      <c r="H183">
        <f t="shared" si="4"/>
        <v>400</v>
      </c>
      <c r="I183" s="8">
        <f t="shared" si="5"/>
        <v>319600</v>
      </c>
    </row>
    <row r="184" spans="1:9" ht="18" customHeight="1" x14ac:dyDescent="0.35">
      <c r="A184" s="4">
        <v>34</v>
      </c>
      <c r="B184" s="13" t="s">
        <v>17</v>
      </c>
      <c r="C184" s="4" t="s">
        <v>4</v>
      </c>
      <c r="D184" s="4">
        <v>25521</v>
      </c>
      <c r="E184" s="5">
        <v>44338</v>
      </c>
      <c r="F184" s="15">
        <v>799</v>
      </c>
      <c r="G184" s="13">
        <v>20</v>
      </c>
      <c r="H184">
        <f t="shared" si="4"/>
        <v>40</v>
      </c>
      <c r="I184" s="8">
        <f t="shared" si="5"/>
        <v>31960</v>
      </c>
    </row>
    <row r="185" spans="1:9" ht="18" customHeight="1" x14ac:dyDescent="0.35">
      <c r="A185" s="4">
        <v>34</v>
      </c>
      <c r="B185" s="13" t="s">
        <v>20</v>
      </c>
      <c r="C185" s="4" t="s">
        <v>2</v>
      </c>
      <c r="D185" s="4">
        <v>44648</v>
      </c>
      <c r="E185" s="5">
        <v>44338</v>
      </c>
      <c r="F185" s="15">
        <v>79</v>
      </c>
      <c r="G185" s="13">
        <v>2</v>
      </c>
      <c r="H185">
        <f t="shared" si="4"/>
        <v>40</v>
      </c>
      <c r="I185" s="8">
        <f t="shared" si="5"/>
        <v>3160</v>
      </c>
    </row>
    <row r="186" spans="1:9" ht="18" customHeight="1" x14ac:dyDescent="0.35">
      <c r="A186" s="4">
        <v>46</v>
      </c>
      <c r="B186" s="13" t="s">
        <v>19</v>
      </c>
      <c r="C186" s="4" t="s">
        <v>0</v>
      </c>
      <c r="D186" s="4">
        <v>36688</v>
      </c>
      <c r="E186" s="5">
        <v>44340</v>
      </c>
      <c r="F186" s="15">
        <v>168</v>
      </c>
      <c r="G186" s="13">
        <v>13</v>
      </c>
      <c r="H186">
        <f t="shared" si="4"/>
        <v>13</v>
      </c>
      <c r="I186" s="9">
        <f t="shared" si="5"/>
        <v>2184</v>
      </c>
    </row>
    <row r="187" spans="1:9" ht="18" customHeight="1" x14ac:dyDescent="0.35">
      <c r="A187" s="4">
        <v>34</v>
      </c>
      <c r="B187" s="13" t="s">
        <v>19</v>
      </c>
      <c r="C187" s="4" t="s">
        <v>4</v>
      </c>
      <c r="D187" s="4">
        <v>15840</v>
      </c>
      <c r="E187" s="5">
        <v>44340</v>
      </c>
      <c r="F187" s="15">
        <v>168</v>
      </c>
      <c r="G187" s="13">
        <v>17</v>
      </c>
      <c r="H187">
        <f t="shared" si="4"/>
        <v>10</v>
      </c>
      <c r="I187" s="9">
        <f t="shared" si="5"/>
        <v>1680</v>
      </c>
    </row>
    <row r="188" spans="1:9" ht="18" customHeight="1" x14ac:dyDescent="0.35">
      <c r="A188" s="4">
        <v>34</v>
      </c>
      <c r="B188" s="13" t="s">
        <v>21</v>
      </c>
      <c r="C188" s="4" t="s">
        <v>2</v>
      </c>
      <c r="D188" s="4">
        <v>44648</v>
      </c>
      <c r="E188" s="5">
        <v>44341</v>
      </c>
      <c r="F188" s="15">
        <v>340</v>
      </c>
      <c r="G188" s="13">
        <v>9</v>
      </c>
      <c r="H188">
        <f t="shared" si="4"/>
        <v>38</v>
      </c>
      <c r="I188" s="8">
        <f t="shared" si="5"/>
        <v>12920</v>
      </c>
    </row>
    <row r="189" spans="1:9" ht="18" customHeight="1" x14ac:dyDescent="0.35">
      <c r="A189" s="4">
        <v>46</v>
      </c>
      <c r="B189" s="13" t="s">
        <v>17</v>
      </c>
      <c r="C189" s="4" t="s">
        <v>0</v>
      </c>
      <c r="D189" s="4">
        <v>25521</v>
      </c>
      <c r="E189" s="5">
        <v>44342</v>
      </c>
      <c r="F189" s="15">
        <v>799</v>
      </c>
      <c r="G189" s="13">
        <v>8</v>
      </c>
      <c r="H189">
        <f t="shared" si="4"/>
        <v>100</v>
      </c>
      <c r="I189" s="8">
        <f t="shared" si="5"/>
        <v>79900</v>
      </c>
    </row>
    <row r="190" spans="1:9" ht="18" customHeight="1" x14ac:dyDescent="0.35">
      <c r="A190" s="4">
        <v>91</v>
      </c>
      <c r="B190" s="13" t="s">
        <v>17</v>
      </c>
      <c r="C190" s="4" t="s">
        <v>5</v>
      </c>
      <c r="D190" s="4">
        <v>13118</v>
      </c>
      <c r="E190" s="5">
        <v>44342</v>
      </c>
      <c r="F190" s="15">
        <v>799</v>
      </c>
      <c r="G190" s="13">
        <v>12</v>
      </c>
      <c r="H190">
        <f t="shared" si="4"/>
        <v>67</v>
      </c>
      <c r="I190" s="8">
        <f t="shared" si="5"/>
        <v>53533</v>
      </c>
    </row>
    <row r="191" spans="1:9" ht="18" customHeight="1" x14ac:dyDescent="0.35">
      <c r="A191" s="4">
        <v>91</v>
      </c>
      <c r="B191" s="13" t="s">
        <v>18</v>
      </c>
      <c r="C191" s="4" t="s">
        <v>5</v>
      </c>
      <c r="D191" s="4">
        <v>37069</v>
      </c>
      <c r="E191" s="5">
        <v>44342</v>
      </c>
      <c r="F191" s="15">
        <v>340</v>
      </c>
      <c r="G191" s="13">
        <v>9</v>
      </c>
      <c r="H191">
        <f t="shared" si="4"/>
        <v>38</v>
      </c>
      <c r="I191" s="8">
        <f t="shared" si="5"/>
        <v>12920</v>
      </c>
    </row>
    <row r="192" spans="1:9" ht="18" customHeight="1" x14ac:dyDescent="0.35">
      <c r="A192" s="4">
        <v>34</v>
      </c>
      <c r="B192" s="13" t="s">
        <v>21</v>
      </c>
      <c r="C192" s="4" t="s">
        <v>2</v>
      </c>
      <c r="D192" s="4">
        <v>13118</v>
      </c>
      <c r="E192" s="5">
        <v>44342</v>
      </c>
      <c r="F192" s="15">
        <v>340</v>
      </c>
      <c r="G192" s="13">
        <v>20</v>
      </c>
      <c r="H192">
        <f t="shared" si="4"/>
        <v>17</v>
      </c>
      <c r="I192" s="8">
        <f t="shared" si="5"/>
        <v>5780</v>
      </c>
    </row>
    <row r="193" spans="1:9" ht="18" customHeight="1" x14ac:dyDescent="0.35">
      <c r="A193" s="4">
        <v>29</v>
      </c>
      <c r="B193" s="13" t="s">
        <v>20</v>
      </c>
      <c r="C193" s="4" t="s">
        <v>2</v>
      </c>
      <c r="D193" s="4">
        <v>25521</v>
      </c>
      <c r="E193" s="5">
        <v>44344</v>
      </c>
      <c r="F193" s="15">
        <v>79</v>
      </c>
      <c r="G193" s="13">
        <v>3</v>
      </c>
      <c r="H193">
        <f t="shared" si="4"/>
        <v>26</v>
      </c>
      <c r="I193" s="8">
        <f t="shared" si="5"/>
        <v>2054</v>
      </c>
    </row>
    <row r="194" spans="1:9" ht="18" customHeight="1" x14ac:dyDescent="0.35">
      <c r="A194" s="4">
        <v>46</v>
      </c>
      <c r="B194" s="13" t="s">
        <v>19</v>
      </c>
      <c r="C194" s="4" t="s">
        <v>0</v>
      </c>
      <c r="D194" s="4">
        <v>15424</v>
      </c>
      <c r="E194" s="5">
        <v>44345</v>
      </c>
      <c r="F194" s="15">
        <v>168</v>
      </c>
      <c r="G194" s="13">
        <v>14</v>
      </c>
      <c r="H194">
        <f t="shared" ref="H194:H257" si="6">ROUND(F194/G194,0)</f>
        <v>12</v>
      </c>
      <c r="I194" s="9">
        <f t="shared" ref="I194:I257" si="7">H194*F194</f>
        <v>2016</v>
      </c>
    </row>
    <row r="195" spans="1:9" ht="18" customHeight="1" x14ac:dyDescent="0.35">
      <c r="A195" s="4">
        <v>24</v>
      </c>
      <c r="B195" s="13" t="s">
        <v>19</v>
      </c>
      <c r="C195" s="4" t="s">
        <v>0</v>
      </c>
      <c r="D195" s="4">
        <v>30863</v>
      </c>
      <c r="E195" s="5">
        <v>44345</v>
      </c>
      <c r="F195" s="15">
        <v>168</v>
      </c>
      <c r="G195" s="13">
        <v>4</v>
      </c>
      <c r="H195">
        <f t="shared" si="6"/>
        <v>42</v>
      </c>
      <c r="I195" s="9">
        <f t="shared" si="7"/>
        <v>7056</v>
      </c>
    </row>
    <row r="196" spans="1:9" ht="18" customHeight="1" x14ac:dyDescent="0.35">
      <c r="A196" s="4">
        <v>78</v>
      </c>
      <c r="B196" s="13" t="s">
        <v>17</v>
      </c>
      <c r="C196" s="4" t="s">
        <v>2</v>
      </c>
      <c r="D196" s="4">
        <v>15840</v>
      </c>
      <c r="E196" s="5">
        <v>44345</v>
      </c>
      <c r="F196" s="15">
        <v>799</v>
      </c>
      <c r="G196" s="13">
        <v>10</v>
      </c>
      <c r="H196">
        <f t="shared" si="6"/>
        <v>80</v>
      </c>
      <c r="I196" s="8">
        <f t="shared" si="7"/>
        <v>63920</v>
      </c>
    </row>
    <row r="197" spans="1:9" ht="18" customHeight="1" x14ac:dyDescent="0.35">
      <c r="A197" s="4">
        <v>46</v>
      </c>
      <c r="B197" s="13" t="s">
        <v>18</v>
      </c>
      <c r="C197" s="4" t="s">
        <v>5</v>
      </c>
      <c r="D197" s="4">
        <v>13661</v>
      </c>
      <c r="E197" s="5">
        <v>44348</v>
      </c>
      <c r="F197" s="15">
        <v>340</v>
      </c>
      <c r="G197" s="13">
        <v>2</v>
      </c>
      <c r="H197">
        <f t="shared" si="6"/>
        <v>170</v>
      </c>
      <c r="I197" s="8">
        <f t="shared" si="7"/>
        <v>57800</v>
      </c>
    </row>
    <row r="198" spans="1:9" ht="18" customHeight="1" x14ac:dyDescent="0.35">
      <c r="A198" s="4">
        <v>29</v>
      </c>
      <c r="B198" s="13" t="s">
        <v>19</v>
      </c>
      <c r="C198" s="4" t="s">
        <v>0</v>
      </c>
      <c r="D198" s="4">
        <v>15840</v>
      </c>
      <c r="E198" s="5">
        <v>44348</v>
      </c>
      <c r="F198" s="15">
        <v>168</v>
      </c>
      <c r="G198" s="13">
        <v>6</v>
      </c>
      <c r="H198">
        <f t="shared" si="6"/>
        <v>28</v>
      </c>
      <c r="I198" s="9">
        <f t="shared" si="7"/>
        <v>4704</v>
      </c>
    </row>
    <row r="199" spans="1:9" ht="18" customHeight="1" x14ac:dyDescent="0.35">
      <c r="A199" s="4">
        <v>29</v>
      </c>
      <c r="B199" s="13" t="s">
        <v>21</v>
      </c>
      <c r="C199" s="4" t="s">
        <v>0</v>
      </c>
      <c r="D199" s="4">
        <v>44648</v>
      </c>
      <c r="E199" s="5">
        <v>44351</v>
      </c>
      <c r="F199" s="15">
        <v>340</v>
      </c>
      <c r="G199" s="13">
        <v>7</v>
      </c>
      <c r="H199">
        <f t="shared" si="6"/>
        <v>49</v>
      </c>
      <c r="I199" s="8">
        <f t="shared" si="7"/>
        <v>16660</v>
      </c>
    </row>
    <row r="200" spans="1:9" ht="18" customHeight="1" x14ac:dyDescent="0.35">
      <c r="A200" s="4">
        <v>24</v>
      </c>
      <c r="B200" s="13" t="s">
        <v>17</v>
      </c>
      <c r="C200" s="4" t="s">
        <v>0</v>
      </c>
      <c r="D200" s="4">
        <v>15840</v>
      </c>
      <c r="E200" s="5">
        <v>44352</v>
      </c>
      <c r="F200" s="15">
        <v>799</v>
      </c>
      <c r="G200" s="13">
        <v>3</v>
      </c>
      <c r="H200">
        <f t="shared" si="6"/>
        <v>266</v>
      </c>
      <c r="I200" s="8">
        <f t="shared" si="7"/>
        <v>212534</v>
      </c>
    </row>
    <row r="201" spans="1:9" ht="18" customHeight="1" x14ac:dyDescent="0.35">
      <c r="A201" s="4">
        <v>34</v>
      </c>
      <c r="B201" s="13" t="s">
        <v>18</v>
      </c>
      <c r="C201" s="4" t="s">
        <v>4</v>
      </c>
      <c r="D201" s="4">
        <v>30863</v>
      </c>
      <c r="E201" s="5">
        <v>44354</v>
      </c>
      <c r="F201" s="15">
        <v>340</v>
      </c>
      <c r="G201" s="13">
        <v>8</v>
      </c>
      <c r="H201">
        <f t="shared" si="6"/>
        <v>43</v>
      </c>
      <c r="I201" s="8">
        <f t="shared" si="7"/>
        <v>14620</v>
      </c>
    </row>
    <row r="202" spans="1:9" ht="18" customHeight="1" x14ac:dyDescent="0.35">
      <c r="A202" s="4">
        <v>29</v>
      </c>
      <c r="B202" s="13" t="s">
        <v>21</v>
      </c>
      <c r="C202" s="4" t="s">
        <v>2</v>
      </c>
      <c r="D202" s="4">
        <v>36754</v>
      </c>
      <c r="E202" s="5">
        <v>44354</v>
      </c>
      <c r="F202" s="15">
        <v>340</v>
      </c>
      <c r="G202" s="13">
        <v>9</v>
      </c>
      <c r="H202">
        <f t="shared" si="6"/>
        <v>38</v>
      </c>
      <c r="I202" s="8">
        <f t="shared" si="7"/>
        <v>12920</v>
      </c>
    </row>
    <row r="203" spans="1:9" ht="18" customHeight="1" x14ac:dyDescent="0.35">
      <c r="A203" s="4">
        <v>78</v>
      </c>
      <c r="B203" s="13" t="s">
        <v>21</v>
      </c>
      <c r="C203" s="4" t="s">
        <v>5</v>
      </c>
      <c r="D203" s="4">
        <v>24039</v>
      </c>
      <c r="E203" s="5">
        <v>44355</v>
      </c>
      <c r="F203" s="15">
        <v>340</v>
      </c>
      <c r="G203" s="13">
        <v>11</v>
      </c>
      <c r="H203">
        <f t="shared" si="6"/>
        <v>31</v>
      </c>
      <c r="I203" s="8">
        <f t="shared" si="7"/>
        <v>10540</v>
      </c>
    </row>
    <row r="204" spans="1:9" ht="18" customHeight="1" x14ac:dyDescent="0.35">
      <c r="A204" s="4">
        <v>29</v>
      </c>
      <c r="B204" s="13" t="s">
        <v>17</v>
      </c>
      <c r="C204" s="4" t="s">
        <v>2</v>
      </c>
      <c r="D204" s="4">
        <v>36754</v>
      </c>
      <c r="E204" s="5">
        <v>44355</v>
      </c>
      <c r="F204" s="15">
        <v>799</v>
      </c>
      <c r="G204" s="13">
        <v>11</v>
      </c>
      <c r="H204">
        <f t="shared" si="6"/>
        <v>73</v>
      </c>
      <c r="I204" s="8">
        <f t="shared" si="7"/>
        <v>58327</v>
      </c>
    </row>
    <row r="205" spans="1:9" ht="18" customHeight="1" x14ac:dyDescent="0.35">
      <c r="A205" s="4">
        <v>46</v>
      </c>
      <c r="B205" s="13" t="s">
        <v>20</v>
      </c>
      <c r="C205" s="4" t="s">
        <v>4</v>
      </c>
      <c r="D205" s="4">
        <v>43364</v>
      </c>
      <c r="E205" s="5">
        <v>44359</v>
      </c>
      <c r="F205" s="15">
        <v>79</v>
      </c>
      <c r="G205" s="13">
        <v>11</v>
      </c>
      <c r="H205">
        <f t="shared" si="6"/>
        <v>7</v>
      </c>
      <c r="I205" s="8">
        <f t="shared" si="7"/>
        <v>553</v>
      </c>
    </row>
    <row r="206" spans="1:9" ht="18" customHeight="1" x14ac:dyDescent="0.35">
      <c r="A206" s="4">
        <v>91</v>
      </c>
      <c r="B206" s="13" t="s">
        <v>20</v>
      </c>
      <c r="C206" s="4" t="s">
        <v>5</v>
      </c>
      <c r="D206" s="4">
        <v>13118</v>
      </c>
      <c r="E206" s="5">
        <v>44359</v>
      </c>
      <c r="F206" s="15">
        <v>79</v>
      </c>
      <c r="G206" s="13">
        <v>11</v>
      </c>
      <c r="H206">
        <f t="shared" si="6"/>
        <v>7</v>
      </c>
      <c r="I206" s="8">
        <f t="shared" si="7"/>
        <v>553</v>
      </c>
    </row>
    <row r="207" spans="1:9" ht="18" customHeight="1" x14ac:dyDescent="0.35">
      <c r="A207" s="4">
        <v>29</v>
      </c>
      <c r="B207" s="13" t="s">
        <v>17</v>
      </c>
      <c r="C207" s="4" t="s">
        <v>2</v>
      </c>
      <c r="D207" s="4">
        <v>13118</v>
      </c>
      <c r="E207" s="5">
        <v>44359</v>
      </c>
      <c r="F207" s="15">
        <v>799</v>
      </c>
      <c r="G207" s="13">
        <v>1</v>
      </c>
      <c r="H207">
        <f t="shared" si="6"/>
        <v>799</v>
      </c>
      <c r="I207" s="8">
        <f t="shared" si="7"/>
        <v>638401</v>
      </c>
    </row>
    <row r="208" spans="1:9" ht="18" customHeight="1" x14ac:dyDescent="0.35">
      <c r="A208" s="4">
        <v>24</v>
      </c>
      <c r="B208" s="13" t="s">
        <v>21</v>
      </c>
      <c r="C208" s="4" t="s">
        <v>0</v>
      </c>
      <c r="D208" s="4">
        <v>13118</v>
      </c>
      <c r="E208" s="5">
        <v>44361</v>
      </c>
      <c r="F208" s="15">
        <v>340</v>
      </c>
      <c r="G208" s="13">
        <v>3</v>
      </c>
      <c r="H208">
        <f t="shared" si="6"/>
        <v>113</v>
      </c>
      <c r="I208" s="8">
        <f t="shared" si="7"/>
        <v>38420</v>
      </c>
    </row>
    <row r="209" spans="1:9" ht="18" customHeight="1" x14ac:dyDescent="0.35">
      <c r="A209" s="4">
        <v>78</v>
      </c>
      <c r="B209" s="13" t="s">
        <v>18</v>
      </c>
      <c r="C209" s="4" t="s">
        <v>5</v>
      </c>
      <c r="D209" s="4">
        <v>18124</v>
      </c>
      <c r="E209" s="5">
        <v>44361</v>
      </c>
      <c r="F209" s="15">
        <v>340</v>
      </c>
      <c r="G209" s="13">
        <v>1</v>
      </c>
      <c r="H209">
        <f t="shared" si="6"/>
        <v>340</v>
      </c>
      <c r="I209" s="8">
        <f t="shared" si="7"/>
        <v>115600</v>
      </c>
    </row>
    <row r="210" spans="1:9" ht="18" customHeight="1" x14ac:dyDescent="0.35">
      <c r="A210" s="4">
        <v>29</v>
      </c>
      <c r="B210" s="13" t="s">
        <v>17</v>
      </c>
      <c r="C210" s="4" t="s">
        <v>0</v>
      </c>
      <c r="D210" s="4">
        <v>44648</v>
      </c>
      <c r="E210" s="5">
        <v>44361</v>
      </c>
      <c r="F210" s="15">
        <v>799</v>
      </c>
      <c r="G210" s="13">
        <v>1</v>
      </c>
      <c r="H210">
        <f t="shared" si="6"/>
        <v>799</v>
      </c>
      <c r="I210" s="8">
        <f t="shared" si="7"/>
        <v>638401</v>
      </c>
    </row>
    <row r="211" spans="1:9" ht="18" customHeight="1" x14ac:dyDescent="0.35">
      <c r="A211" s="4">
        <v>46</v>
      </c>
      <c r="B211" s="13" t="s">
        <v>18</v>
      </c>
      <c r="C211" s="4" t="s">
        <v>5</v>
      </c>
      <c r="D211" s="4">
        <v>37069</v>
      </c>
      <c r="E211" s="5">
        <v>44363</v>
      </c>
      <c r="F211" s="15">
        <v>340</v>
      </c>
      <c r="G211" s="13">
        <v>7</v>
      </c>
      <c r="H211">
        <f t="shared" si="6"/>
        <v>49</v>
      </c>
      <c r="I211" s="8">
        <f t="shared" si="7"/>
        <v>16660</v>
      </c>
    </row>
    <row r="212" spans="1:9" ht="18" customHeight="1" x14ac:dyDescent="0.35">
      <c r="A212" s="4">
        <v>24</v>
      </c>
      <c r="B212" s="13" t="s">
        <v>17</v>
      </c>
      <c r="C212" s="4" t="s">
        <v>0</v>
      </c>
      <c r="D212" s="4">
        <v>36688</v>
      </c>
      <c r="E212" s="5">
        <v>44363</v>
      </c>
      <c r="F212" s="15">
        <v>799</v>
      </c>
      <c r="G212" s="13">
        <v>12</v>
      </c>
      <c r="H212">
        <f t="shared" si="6"/>
        <v>67</v>
      </c>
      <c r="I212" s="8">
        <f t="shared" si="7"/>
        <v>53533</v>
      </c>
    </row>
    <row r="213" spans="1:9" ht="18" customHeight="1" x14ac:dyDescent="0.35">
      <c r="A213" s="4">
        <v>46</v>
      </c>
      <c r="B213" s="13" t="s">
        <v>17</v>
      </c>
      <c r="C213" s="4" t="s">
        <v>0</v>
      </c>
      <c r="D213" s="4">
        <v>44648</v>
      </c>
      <c r="E213" s="5">
        <v>44366</v>
      </c>
      <c r="F213" s="15">
        <v>799</v>
      </c>
      <c r="G213" s="13">
        <v>19</v>
      </c>
      <c r="H213">
        <f t="shared" si="6"/>
        <v>42</v>
      </c>
      <c r="I213" s="8">
        <f t="shared" si="7"/>
        <v>33558</v>
      </c>
    </row>
    <row r="214" spans="1:9" ht="18" customHeight="1" x14ac:dyDescent="0.35">
      <c r="A214" s="4">
        <v>91</v>
      </c>
      <c r="B214" s="13" t="s">
        <v>17</v>
      </c>
      <c r="C214" s="4" t="s">
        <v>5</v>
      </c>
      <c r="D214" s="4">
        <v>13661</v>
      </c>
      <c r="E214" s="5">
        <v>44367</v>
      </c>
      <c r="F214" s="15">
        <v>799</v>
      </c>
      <c r="G214" s="13">
        <v>16</v>
      </c>
      <c r="H214">
        <f t="shared" si="6"/>
        <v>50</v>
      </c>
      <c r="I214" s="8">
        <f t="shared" si="7"/>
        <v>39950</v>
      </c>
    </row>
    <row r="215" spans="1:9" ht="18" customHeight="1" x14ac:dyDescent="0.35">
      <c r="A215" s="4">
        <v>34</v>
      </c>
      <c r="B215" s="13" t="s">
        <v>17</v>
      </c>
      <c r="C215" s="4" t="s">
        <v>2</v>
      </c>
      <c r="D215" s="4">
        <v>44648</v>
      </c>
      <c r="E215" s="5">
        <v>44367</v>
      </c>
      <c r="F215" s="15">
        <v>799</v>
      </c>
      <c r="G215" s="13">
        <v>8</v>
      </c>
      <c r="H215">
        <f t="shared" si="6"/>
        <v>100</v>
      </c>
      <c r="I215" s="8">
        <f t="shared" si="7"/>
        <v>79900</v>
      </c>
    </row>
    <row r="216" spans="1:9" ht="18" customHeight="1" x14ac:dyDescent="0.35">
      <c r="A216" s="4">
        <v>29</v>
      </c>
      <c r="B216" s="13" t="s">
        <v>17</v>
      </c>
      <c r="C216" s="4" t="s">
        <v>0</v>
      </c>
      <c r="D216" s="4">
        <v>36688</v>
      </c>
      <c r="E216" s="5">
        <v>44367</v>
      </c>
      <c r="F216" s="15">
        <v>799</v>
      </c>
      <c r="G216" s="13">
        <v>17</v>
      </c>
      <c r="H216">
        <f t="shared" si="6"/>
        <v>47</v>
      </c>
      <c r="I216" s="8">
        <f t="shared" si="7"/>
        <v>37553</v>
      </c>
    </row>
    <row r="217" spans="1:9" ht="18" customHeight="1" x14ac:dyDescent="0.35">
      <c r="A217" s="4">
        <v>29</v>
      </c>
      <c r="B217" s="13" t="s">
        <v>20</v>
      </c>
      <c r="C217" s="4" t="s">
        <v>0</v>
      </c>
      <c r="D217" s="4">
        <v>37069</v>
      </c>
      <c r="E217" s="5">
        <v>44367</v>
      </c>
      <c r="F217" s="15">
        <v>79</v>
      </c>
      <c r="G217" s="13">
        <v>3</v>
      </c>
      <c r="H217">
        <f t="shared" si="6"/>
        <v>26</v>
      </c>
      <c r="I217" s="8">
        <f t="shared" si="7"/>
        <v>2054</v>
      </c>
    </row>
    <row r="218" spans="1:9" ht="18" customHeight="1" x14ac:dyDescent="0.35">
      <c r="A218" s="4">
        <v>78</v>
      </c>
      <c r="B218" s="13" t="s">
        <v>20</v>
      </c>
      <c r="C218" s="4" t="s">
        <v>2</v>
      </c>
      <c r="D218" s="4">
        <v>15840</v>
      </c>
      <c r="E218" s="5">
        <v>44368</v>
      </c>
      <c r="F218" s="15">
        <v>79</v>
      </c>
      <c r="G218" s="13">
        <v>15</v>
      </c>
      <c r="H218">
        <f t="shared" si="6"/>
        <v>5</v>
      </c>
      <c r="I218" s="8">
        <f t="shared" si="7"/>
        <v>395</v>
      </c>
    </row>
    <row r="219" spans="1:9" ht="18" customHeight="1" x14ac:dyDescent="0.35">
      <c r="A219" s="4">
        <v>34</v>
      </c>
      <c r="B219" s="13" t="s">
        <v>19</v>
      </c>
      <c r="C219" s="4" t="s">
        <v>2</v>
      </c>
      <c r="D219" s="4">
        <v>18124</v>
      </c>
      <c r="E219" s="5">
        <v>44369</v>
      </c>
      <c r="F219" s="15">
        <v>168</v>
      </c>
      <c r="G219" s="13">
        <v>13</v>
      </c>
      <c r="H219">
        <f t="shared" si="6"/>
        <v>13</v>
      </c>
      <c r="I219" s="9">
        <f t="shared" si="7"/>
        <v>2184</v>
      </c>
    </row>
    <row r="220" spans="1:9" ht="18" customHeight="1" x14ac:dyDescent="0.35">
      <c r="A220" s="4">
        <v>34</v>
      </c>
      <c r="B220" s="13" t="s">
        <v>19</v>
      </c>
      <c r="C220" s="4" t="s">
        <v>2</v>
      </c>
      <c r="D220" s="4">
        <v>30863</v>
      </c>
      <c r="E220" s="5">
        <v>44369</v>
      </c>
      <c r="F220" s="15">
        <v>168</v>
      </c>
      <c r="G220" s="13">
        <v>3</v>
      </c>
      <c r="H220">
        <f t="shared" si="6"/>
        <v>56</v>
      </c>
      <c r="I220" s="9">
        <f t="shared" si="7"/>
        <v>9408</v>
      </c>
    </row>
    <row r="221" spans="1:9" ht="18" customHeight="1" x14ac:dyDescent="0.35">
      <c r="A221" s="4">
        <v>24</v>
      </c>
      <c r="B221" s="13" t="s">
        <v>20</v>
      </c>
      <c r="C221" s="4" t="s">
        <v>0</v>
      </c>
      <c r="D221" s="4">
        <v>36754</v>
      </c>
      <c r="E221" s="5">
        <v>44370</v>
      </c>
      <c r="F221" s="15">
        <v>79</v>
      </c>
      <c r="G221" s="13">
        <v>6</v>
      </c>
      <c r="H221">
        <f t="shared" si="6"/>
        <v>13</v>
      </c>
      <c r="I221" s="8">
        <f t="shared" si="7"/>
        <v>1027</v>
      </c>
    </row>
    <row r="222" spans="1:9" ht="18" customHeight="1" x14ac:dyDescent="0.35">
      <c r="A222" s="4">
        <v>24</v>
      </c>
      <c r="B222" s="13" t="s">
        <v>18</v>
      </c>
      <c r="C222" s="4" t="s">
        <v>0</v>
      </c>
      <c r="D222" s="4">
        <v>36688</v>
      </c>
      <c r="E222" s="5">
        <v>44370</v>
      </c>
      <c r="F222" s="15">
        <v>340</v>
      </c>
      <c r="G222" s="13">
        <v>5</v>
      </c>
      <c r="H222">
        <f t="shared" si="6"/>
        <v>68</v>
      </c>
      <c r="I222" s="8">
        <f t="shared" si="7"/>
        <v>23120</v>
      </c>
    </row>
    <row r="223" spans="1:9" ht="18" customHeight="1" x14ac:dyDescent="0.35">
      <c r="A223" s="4">
        <v>91</v>
      </c>
      <c r="B223" s="13" t="s">
        <v>21</v>
      </c>
      <c r="C223" s="4" t="s">
        <v>5</v>
      </c>
      <c r="D223" s="4">
        <v>43364</v>
      </c>
      <c r="E223" s="5">
        <v>44372</v>
      </c>
      <c r="F223" s="15">
        <v>340</v>
      </c>
      <c r="G223" s="13">
        <v>15</v>
      </c>
      <c r="H223">
        <f t="shared" si="6"/>
        <v>23</v>
      </c>
      <c r="I223" s="8">
        <f t="shared" si="7"/>
        <v>7820</v>
      </c>
    </row>
    <row r="224" spans="1:9" ht="18" customHeight="1" x14ac:dyDescent="0.35">
      <c r="A224" s="4">
        <v>29</v>
      </c>
      <c r="B224" s="13" t="s">
        <v>18</v>
      </c>
      <c r="C224" s="4" t="s">
        <v>0</v>
      </c>
      <c r="D224" s="4">
        <v>15424</v>
      </c>
      <c r="E224" s="5">
        <v>44372</v>
      </c>
      <c r="F224" s="15">
        <v>340</v>
      </c>
      <c r="G224" s="13">
        <v>2</v>
      </c>
      <c r="H224">
        <f t="shared" si="6"/>
        <v>170</v>
      </c>
      <c r="I224" s="8">
        <f t="shared" si="7"/>
        <v>57800</v>
      </c>
    </row>
    <row r="225" spans="1:9" ht="18" customHeight="1" x14ac:dyDescent="0.35">
      <c r="A225" s="4">
        <v>91</v>
      </c>
      <c r="B225" s="13" t="s">
        <v>21</v>
      </c>
      <c r="C225" s="4" t="s">
        <v>5</v>
      </c>
      <c r="D225" s="4">
        <v>36754</v>
      </c>
      <c r="E225" s="5">
        <v>44373</v>
      </c>
      <c r="F225" s="15">
        <v>340</v>
      </c>
      <c r="G225" s="13">
        <v>9</v>
      </c>
      <c r="H225">
        <f t="shared" si="6"/>
        <v>38</v>
      </c>
      <c r="I225" s="8">
        <f t="shared" si="7"/>
        <v>12920</v>
      </c>
    </row>
    <row r="226" spans="1:9" ht="18" customHeight="1" x14ac:dyDescent="0.35">
      <c r="A226" s="4">
        <v>34</v>
      </c>
      <c r="B226" s="13" t="s">
        <v>20</v>
      </c>
      <c r="C226" s="4" t="s">
        <v>2</v>
      </c>
      <c r="D226" s="4">
        <v>44648</v>
      </c>
      <c r="E226" s="5">
        <v>44373</v>
      </c>
      <c r="F226" s="15">
        <v>79</v>
      </c>
      <c r="G226" s="13">
        <v>8</v>
      </c>
      <c r="H226">
        <f t="shared" si="6"/>
        <v>10</v>
      </c>
      <c r="I226" s="8">
        <f t="shared" si="7"/>
        <v>790</v>
      </c>
    </row>
    <row r="227" spans="1:9" ht="18" customHeight="1" x14ac:dyDescent="0.35">
      <c r="A227" s="4">
        <v>29</v>
      </c>
      <c r="B227" s="13" t="s">
        <v>20</v>
      </c>
      <c r="C227" s="4" t="s">
        <v>2</v>
      </c>
      <c r="D227" s="4">
        <v>36754</v>
      </c>
      <c r="E227" s="5">
        <v>44373</v>
      </c>
      <c r="F227" s="15">
        <v>79</v>
      </c>
      <c r="G227" s="13">
        <v>4</v>
      </c>
      <c r="H227">
        <f t="shared" si="6"/>
        <v>20</v>
      </c>
      <c r="I227" s="8">
        <f t="shared" si="7"/>
        <v>1580</v>
      </c>
    </row>
    <row r="228" spans="1:9" ht="18" customHeight="1" x14ac:dyDescent="0.35">
      <c r="A228" s="4">
        <v>78</v>
      </c>
      <c r="B228" s="13" t="s">
        <v>17</v>
      </c>
      <c r="C228" s="4" t="s">
        <v>2</v>
      </c>
      <c r="D228" s="4">
        <v>37069</v>
      </c>
      <c r="E228" s="5">
        <v>44374</v>
      </c>
      <c r="F228" s="15">
        <v>799</v>
      </c>
      <c r="G228" s="13">
        <v>10</v>
      </c>
      <c r="H228">
        <f t="shared" si="6"/>
        <v>80</v>
      </c>
      <c r="I228" s="8">
        <f t="shared" si="7"/>
        <v>63920</v>
      </c>
    </row>
    <row r="229" spans="1:9" ht="18" customHeight="1" x14ac:dyDescent="0.35">
      <c r="A229" s="4">
        <v>34</v>
      </c>
      <c r="B229" s="13" t="s">
        <v>21</v>
      </c>
      <c r="C229" s="4" t="s">
        <v>2</v>
      </c>
      <c r="D229" s="4">
        <v>25521</v>
      </c>
      <c r="E229" s="5">
        <v>44375</v>
      </c>
      <c r="F229" s="15">
        <v>340</v>
      </c>
      <c r="G229" s="13">
        <v>13</v>
      </c>
      <c r="H229">
        <f t="shared" si="6"/>
        <v>26</v>
      </c>
      <c r="I229" s="8">
        <f t="shared" si="7"/>
        <v>8840</v>
      </c>
    </row>
    <row r="230" spans="1:9" ht="18" customHeight="1" x14ac:dyDescent="0.35">
      <c r="A230" s="4">
        <v>29</v>
      </c>
      <c r="B230" s="13" t="s">
        <v>20</v>
      </c>
      <c r="C230" s="4" t="s">
        <v>0</v>
      </c>
      <c r="D230" s="4">
        <v>24039</v>
      </c>
      <c r="E230" s="5">
        <v>44375</v>
      </c>
      <c r="F230" s="15">
        <v>79</v>
      </c>
      <c r="G230" s="13">
        <v>4</v>
      </c>
      <c r="H230">
        <f t="shared" si="6"/>
        <v>20</v>
      </c>
      <c r="I230" s="8">
        <f t="shared" si="7"/>
        <v>1580</v>
      </c>
    </row>
    <row r="231" spans="1:9" ht="18" customHeight="1" x14ac:dyDescent="0.35">
      <c r="A231" s="4">
        <v>29</v>
      </c>
      <c r="B231" s="13" t="s">
        <v>19</v>
      </c>
      <c r="C231" s="4" t="s">
        <v>0</v>
      </c>
      <c r="D231" s="4">
        <v>18124</v>
      </c>
      <c r="E231" s="5">
        <v>44377</v>
      </c>
      <c r="F231" s="15">
        <v>168</v>
      </c>
      <c r="G231" s="13">
        <v>8</v>
      </c>
      <c r="H231">
        <f t="shared" si="6"/>
        <v>21</v>
      </c>
      <c r="I231" s="9">
        <f t="shared" si="7"/>
        <v>3528</v>
      </c>
    </row>
    <row r="232" spans="1:9" ht="18" customHeight="1" x14ac:dyDescent="0.35">
      <c r="A232" s="4">
        <v>46</v>
      </c>
      <c r="B232" s="13" t="s">
        <v>20</v>
      </c>
      <c r="C232" s="4" t="s">
        <v>0</v>
      </c>
      <c r="D232" s="4">
        <v>15736</v>
      </c>
      <c r="E232" s="5">
        <v>44379</v>
      </c>
      <c r="F232" s="15">
        <v>79</v>
      </c>
      <c r="G232" s="13">
        <v>10</v>
      </c>
      <c r="H232">
        <f t="shared" si="6"/>
        <v>8</v>
      </c>
      <c r="I232" s="8">
        <f t="shared" si="7"/>
        <v>632</v>
      </c>
    </row>
    <row r="233" spans="1:9" ht="18" customHeight="1" x14ac:dyDescent="0.35">
      <c r="A233" s="4">
        <v>24</v>
      </c>
      <c r="B233" s="13" t="s">
        <v>20</v>
      </c>
      <c r="C233" s="4" t="s">
        <v>0</v>
      </c>
      <c r="D233" s="4">
        <v>15840</v>
      </c>
      <c r="E233" s="5">
        <v>44379</v>
      </c>
      <c r="F233" s="15">
        <v>79</v>
      </c>
      <c r="G233" s="13">
        <v>15</v>
      </c>
      <c r="H233">
        <f t="shared" si="6"/>
        <v>5</v>
      </c>
      <c r="I233" s="8">
        <f t="shared" si="7"/>
        <v>395</v>
      </c>
    </row>
    <row r="234" spans="1:9" ht="18" customHeight="1" x14ac:dyDescent="0.35">
      <c r="A234" s="4">
        <v>78</v>
      </c>
      <c r="B234" s="13" t="s">
        <v>19</v>
      </c>
      <c r="C234" s="4" t="s">
        <v>5</v>
      </c>
      <c r="D234" s="4">
        <v>24039</v>
      </c>
      <c r="E234" s="5">
        <v>44379</v>
      </c>
      <c r="F234" s="15">
        <v>168</v>
      </c>
      <c r="G234" s="13">
        <v>3</v>
      </c>
      <c r="H234">
        <f t="shared" si="6"/>
        <v>56</v>
      </c>
      <c r="I234" s="9">
        <f t="shared" si="7"/>
        <v>9408</v>
      </c>
    </row>
    <row r="235" spans="1:9" ht="18" customHeight="1" x14ac:dyDescent="0.35">
      <c r="A235" s="4">
        <v>29</v>
      </c>
      <c r="B235" s="13" t="s">
        <v>18</v>
      </c>
      <c r="C235" s="4" t="s">
        <v>0</v>
      </c>
      <c r="D235" s="4">
        <v>30863</v>
      </c>
      <c r="E235" s="5">
        <v>44379</v>
      </c>
      <c r="F235" s="15">
        <v>340</v>
      </c>
      <c r="G235" s="13">
        <v>7</v>
      </c>
      <c r="H235">
        <f t="shared" si="6"/>
        <v>49</v>
      </c>
      <c r="I235" s="8">
        <f t="shared" si="7"/>
        <v>16660</v>
      </c>
    </row>
    <row r="236" spans="1:9" ht="18" customHeight="1" x14ac:dyDescent="0.35">
      <c r="A236" s="4">
        <v>58</v>
      </c>
      <c r="B236" s="13" t="s">
        <v>19</v>
      </c>
      <c r="C236" s="4" t="s">
        <v>2</v>
      </c>
      <c r="D236" s="4">
        <v>15840</v>
      </c>
      <c r="E236" s="5">
        <v>44380</v>
      </c>
      <c r="F236" s="15">
        <v>168</v>
      </c>
      <c r="G236" s="13">
        <v>17</v>
      </c>
      <c r="H236">
        <f t="shared" si="6"/>
        <v>10</v>
      </c>
      <c r="I236" s="9">
        <f t="shared" si="7"/>
        <v>1680</v>
      </c>
    </row>
    <row r="237" spans="1:9" ht="18" customHeight="1" x14ac:dyDescent="0.35">
      <c r="A237" s="4">
        <v>34</v>
      </c>
      <c r="B237" s="13" t="s">
        <v>20</v>
      </c>
      <c r="C237" s="4" t="s">
        <v>2</v>
      </c>
      <c r="D237" s="4">
        <v>30863</v>
      </c>
      <c r="E237" s="5">
        <v>44380</v>
      </c>
      <c r="F237" s="15">
        <v>79</v>
      </c>
      <c r="G237" s="13">
        <v>3</v>
      </c>
      <c r="H237">
        <f t="shared" si="6"/>
        <v>26</v>
      </c>
      <c r="I237" s="8">
        <f t="shared" si="7"/>
        <v>2054</v>
      </c>
    </row>
    <row r="238" spans="1:9" ht="18" customHeight="1" x14ac:dyDescent="0.35">
      <c r="A238" s="4">
        <v>34</v>
      </c>
      <c r="B238" s="13" t="s">
        <v>17</v>
      </c>
      <c r="C238" s="4" t="s">
        <v>4</v>
      </c>
      <c r="D238" s="4">
        <v>36688</v>
      </c>
      <c r="E238" s="5">
        <v>44380</v>
      </c>
      <c r="F238" s="15">
        <v>799</v>
      </c>
      <c r="G238" s="13">
        <v>5</v>
      </c>
      <c r="H238">
        <f t="shared" si="6"/>
        <v>160</v>
      </c>
      <c r="I238" s="8">
        <f t="shared" si="7"/>
        <v>127840</v>
      </c>
    </row>
    <row r="239" spans="1:9" ht="18" customHeight="1" x14ac:dyDescent="0.35">
      <c r="A239" s="4">
        <v>29</v>
      </c>
      <c r="B239" s="13" t="s">
        <v>20</v>
      </c>
      <c r="C239" s="4" t="s">
        <v>2</v>
      </c>
      <c r="D239" s="4">
        <v>25521</v>
      </c>
      <c r="E239" s="5">
        <v>44380</v>
      </c>
      <c r="F239" s="15">
        <v>79</v>
      </c>
      <c r="G239" s="13">
        <v>14</v>
      </c>
      <c r="H239">
        <f t="shared" si="6"/>
        <v>6</v>
      </c>
      <c r="I239" s="8">
        <f t="shared" si="7"/>
        <v>474</v>
      </c>
    </row>
    <row r="240" spans="1:9" ht="18" customHeight="1" x14ac:dyDescent="0.35">
      <c r="A240" s="4">
        <v>46</v>
      </c>
      <c r="B240" s="13" t="s">
        <v>18</v>
      </c>
      <c r="C240" s="4" t="s">
        <v>4</v>
      </c>
      <c r="D240" s="4">
        <v>24039</v>
      </c>
      <c r="E240" s="5">
        <v>44381</v>
      </c>
      <c r="F240" s="15">
        <v>340</v>
      </c>
      <c r="G240" s="13">
        <v>6</v>
      </c>
      <c r="H240">
        <f t="shared" si="6"/>
        <v>57</v>
      </c>
      <c r="I240" s="8">
        <f t="shared" si="7"/>
        <v>19380</v>
      </c>
    </row>
    <row r="241" spans="1:9" ht="18" customHeight="1" x14ac:dyDescent="0.35">
      <c r="A241" s="4">
        <v>78</v>
      </c>
      <c r="B241" s="13" t="s">
        <v>18</v>
      </c>
      <c r="C241" s="4" t="s">
        <v>5</v>
      </c>
      <c r="D241" s="4">
        <v>30863</v>
      </c>
      <c r="E241" s="5">
        <v>44382</v>
      </c>
      <c r="F241" s="15">
        <v>340</v>
      </c>
      <c r="G241" s="13">
        <v>9</v>
      </c>
      <c r="H241">
        <f t="shared" si="6"/>
        <v>38</v>
      </c>
      <c r="I241" s="8">
        <f t="shared" si="7"/>
        <v>12920</v>
      </c>
    </row>
    <row r="242" spans="1:9" ht="18" customHeight="1" x14ac:dyDescent="0.35">
      <c r="A242" s="4">
        <v>78</v>
      </c>
      <c r="B242" s="13" t="s">
        <v>18</v>
      </c>
      <c r="C242" s="4" t="s">
        <v>5</v>
      </c>
      <c r="D242" s="4">
        <v>44648</v>
      </c>
      <c r="E242" s="5">
        <v>44382</v>
      </c>
      <c r="F242" s="15">
        <v>340</v>
      </c>
      <c r="G242" s="13">
        <v>6</v>
      </c>
      <c r="H242">
        <f t="shared" si="6"/>
        <v>57</v>
      </c>
      <c r="I242" s="8">
        <f t="shared" si="7"/>
        <v>19380</v>
      </c>
    </row>
    <row r="243" spans="1:9" ht="18" customHeight="1" x14ac:dyDescent="0.35">
      <c r="A243" s="4">
        <v>91</v>
      </c>
      <c r="B243" s="13" t="s">
        <v>17</v>
      </c>
      <c r="C243" s="4" t="s">
        <v>5</v>
      </c>
      <c r="D243" s="4">
        <v>18124</v>
      </c>
      <c r="E243" s="5">
        <v>44383</v>
      </c>
      <c r="F243" s="15">
        <v>799</v>
      </c>
      <c r="G243" s="13">
        <v>7</v>
      </c>
      <c r="H243">
        <f t="shared" si="6"/>
        <v>114</v>
      </c>
      <c r="I243" s="8">
        <f t="shared" si="7"/>
        <v>91086</v>
      </c>
    </row>
    <row r="244" spans="1:9" ht="18" customHeight="1" x14ac:dyDescent="0.35">
      <c r="A244" s="4">
        <v>34</v>
      </c>
      <c r="B244" s="13" t="s">
        <v>19</v>
      </c>
      <c r="C244" s="4" t="s">
        <v>2</v>
      </c>
      <c r="D244" s="4">
        <v>43364</v>
      </c>
      <c r="E244" s="5">
        <v>44383</v>
      </c>
      <c r="F244" s="15">
        <v>168</v>
      </c>
      <c r="G244" s="13">
        <v>4</v>
      </c>
      <c r="H244">
        <f t="shared" si="6"/>
        <v>42</v>
      </c>
      <c r="I244" s="9">
        <f t="shared" si="7"/>
        <v>7056</v>
      </c>
    </row>
    <row r="245" spans="1:9" ht="18" customHeight="1" x14ac:dyDescent="0.35">
      <c r="A245" s="4">
        <v>91</v>
      </c>
      <c r="B245" s="13" t="s">
        <v>19</v>
      </c>
      <c r="C245" s="4" t="s">
        <v>5</v>
      </c>
      <c r="D245" s="4">
        <v>13118</v>
      </c>
      <c r="E245" s="5">
        <v>44384</v>
      </c>
      <c r="F245" s="15">
        <v>168</v>
      </c>
      <c r="G245" s="13">
        <v>13</v>
      </c>
      <c r="H245">
        <f t="shared" si="6"/>
        <v>13</v>
      </c>
      <c r="I245" s="9">
        <f t="shared" si="7"/>
        <v>2184</v>
      </c>
    </row>
    <row r="246" spans="1:9" ht="18" customHeight="1" x14ac:dyDescent="0.35">
      <c r="A246" s="4">
        <v>91</v>
      </c>
      <c r="B246" s="13" t="s">
        <v>20</v>
      </c>
      <c r="C246" s="4" t="s">
        <v>5</v>
      </c>
      <c r="D246" s="4">
        <v>36688</v>
      </c>
      <c r="E246" s="5">
        <v>44387</v>
      </c>
      <c r="F246" s="15">
        <v>79</v>
      </c>
      <c r="G246" s="13">
        <v>3</v>
      </c>
      <c r="H246">
        <f t="shared" si="6"/>
        <v>26</v>
      </c>
      <c r="I246" s="8">
        <f t="shared" si="7"/>
        <v>2054</v>
      </c>
    </row>
    <row r="247" spans="1:9" ht="18" customHeight="1" x14ac:dyDescent="0.35">
      <c r="A247" s="4">
        <v>78</v>
      </c>
      <c r="B247" s="13" t="s">
        <v>20</v>
      </c>
      <c r="C247" s="4" t="s">
        <v>2</v>
      </c>
      <c r="D247" s="4">
        <v>30863</v>
      </c>
      <c r="E247" s="5">
        <v>44387</v>
      </c>
      <c r="F247" s="15">
        <v>79</v>
      </c>
      <c r="G247" s="13">
        <v>8</v>
      </c>
      <c r="H247">
        <f t="shared" si="6"/>
        <v>10</v>
      </c>
      <c r="I247" s="8">
        <f t="shared" si="7"/>
        <v>790</v>
      </c>
    </row>
    <row r="248" spans="1:9" ht="18" customHeight="1" x14ac:dyDescent="0.35">
      <c r="A248" s="4">
        <v>78</v>
      </c>
      <c r="B248" s="13" t="s">
        <v>20</v>
      </c>
      <c r="C248" s="4" t="s">
        <v>2</v>
      </c>
      <c r="D248" s="4">
        <v>43364</v>
      </c>
      <c r="E248" s="5">
        <v>44387</v>
      </c>
      <c r="F248" s="15">
        <v>79</v>
      </c>
      <c r="G248" s="13">
        <v>12</v>
      </c>
      <c r="H248">
        <f t="shared" si="6"/>
        <v>7</v>
      </c>
      <c r="I248" s="8">
        <f t="shared" si="7"/>
        <v>553</v>
      </c>
    </row>
    <row r="249" spans="1:9" ht="18" customHeight="1" x14ac:dyDescent="0.35">
      <c r="A249" s="4">
        <v>91</v>
      </c>
      <c r="B249" s="13" t="s">
        <v>19</v>
      </c>
      <c r="C249" s="4" t="s">
        <v>5</v>
      </c>
      <c r="D249" s="4">
        <v>36754</v>
      </c>
      <c r="E249" s="5">
        <v>44388</v>
      </c>
      <c r="F249" s="15">
        <v>168</v>
      </c>
      <c r="G249" s="13">
        <v>4</v>
      </c>
      <c r="H249">
        <f t="shared" si="6"/>
        <v>42</v>
      </c>
      <c r="I249" s="9">
        <f t="shared" si="7"/>
        <v>7056</v>
      </c>
    </row>
    <row r="250" spans="1:9" ht="18" customHeight="1" x14ac:dyDescent="0.35">
      <c r="A250" s="4">
        <v>58</v>
      </c>
      <c r="B250" s="13" t="s">
        <v>20</v>
      </c>
      <c r="C250" s="4" t="s">
        <v>2</v>
      </c>
      <c r="D250" s="4">
        <v>30863</v>
      </c>
      <c r="E250" s="5">
        <v>44388</v>
      </c>
      <c r="F250" s="15">
        <v>79</v>
      </c>
      <c r="G250" s="13">
        <v>15</v>
      </c>
      <c r="H250">
        <f t="shared" si="6"/>
        <v>5</v>
      </c>
      <c r="I250" s="8">
        <f t="shared" si="7"/>
        <v>395</v>
      </c>
    </row>
    <row r="251" spans="1:9" ht="18" customHeight="1" x14ac:dyDescent="0.35">
      <c r="A251" s="4">
        <v>46</v>
      </c>
      <c r="B251" s="13" t="s">
        <v>18</v>
      </c>
      <c r="C251" s="4" t="s">
        <v>5</v>
      </c>
      <c r="D251" s="4">
        <v>13118</v>
      </c>
      <c r="E251" s="5">
        <v>44389</v>
      </c>
      <c r="F251" s="15">
        <v>340</v>
      </c>
      <c r="G251" s="13">
        <v>2</v>
      </c>
      <c r="H251">
        <f t="shared" si="6"/>
        <v>170</v>
      </c>
      <c r="I251" s="8">
        <f t="shared" si="7"/>
        <v>57800</v>
      </c>
    </row>
    <row r="252" spans="1:9" ht="18" customHeight="1" x14ac:dyDescent="0.35">
      <c r="A252" s="4">
        <v>24</v>
      </c>
      <c r="B252" s="13" t="s">
        <v>20</v>
      </c>
      <c r="C252" s="4" t="s">
        <v>0</v>
      </c>
      <c r="D252" s="4">
        <v>18124</v>
      </c>
      <c r="E252" s="5">
        <v>44389</v>
      </c>
      <c r="F252" s="15">
        <v>79</v>
      </c>
      <c r="G252" s="13">
        <v>12</v>
      </c>
      <c r="H252">
        <f t="shared" si="6"/>
        <v>7</v>
      </c>
      <c r="I252" s="8">
        <f t="shared" si="7"/>
        <v>553</v>
      </c>
    </row>
    <row r="253" spans="1:9" ht="18" customHeight="1" x14ac:dyDescent="0.35">
      <c r="A253" s="4">
        <v>24</v>
      </c>
      <c r="B253" s="13" t="s">
        <v>21</v>
      </c>
      <c r="C253" s="4" t="s">
        <v>0</v>
      </c>
      <c r="D253" s="4">
        <v>15424</v>
      </c>
      <c r="E253" s="5">
        <v>44390</v>
      </c>
      <c r="F253" s="15">
        <v>340</v>
      </c>
      <c r="G253" s="13">
        <v>3</v>
      </c>
      <c r="H253">
        <f t="shared" si="6"/>
        <v>113</v>
      </c>
      <c r="I253" s="8">
        <f t="shared" si="7"/>
        <v>38420</v>
      </c>
    </row>
    <row r="254" spans="1:9" ht="18" customHeight="1" x14ac:dyDescent="0.35">
      <c r="A254" s="4">
        <v>78</v>
      </c>
      <c r="B254" s="13" t="s">
        <v>21</v>
      </c>
      <c r="C254" s="4" t="s">
        <v>5</v>
      </c>
      <c r="D254" s="4">
        <v>44648</v>
      </c>
      <c r="E254" s="5">
        <v>44390</v>
      </c>
      <c r="F254" s="15">
        <v>340</v>
      </c>
      <c r="G254" s="13">
        <v>5</v>
      </c>
      <c r="H254">
        <f t="shared" si="6"/>
        <v>68</v>
      </c>
      <c r="I254" s="8">
        <f t="shared" si="7"/>
        <v>23120</v>
      </c>
    </row>
    <row r="255" spans="1:9" ht="18" customHeight="1" x14ac:dyDescent="0.35">
      <c r="A255" s="4">
        <v>29</v>
      </c>
      <c r="B255" s="13" t="s">
        <v>20</v>
      </c>
      <c r="C255" s="4" t="s">
        <v>0</v>
      </c>
      <c r="D255" s="4">
        <v>25521</v>
      </c>
      <c r="E255" s="5">
        <v>44391</v>
      </c>
      <c r="F255" s="15">
        <v>79</v>
      </c>
      <c r="G255" s="13">
        <v>3</v>
      </c>
      <c r="H255">
        <f t="shared" si="6"/>
        <v>26</v>
      </c>
      <c r="I255" s="8">
        <f t="shared" si="7"/>
        <v>2054</v>
      </c>
    </row>
    <row r="256" spans="1:9" ht="18" customHeight="1" x14ac:dyDescent="0.35">
      <c r="A256" s="4">
        <v>78</v>
      </c>
      <c r="B256" s="13" t="s">
        <v>19</v>
      </c>
      <c r="C256" s="4" t="s">
        <v>5</v>
      </c>
      <c r="D256" s="4">
        <v>44648</v>
      </c>
      <c r="E256" s="5">
        <v>44395</v>
      </c>
      <c r="F256" s="15">
        <v>168</v>
      </c>
      <c r="G256" s="13">
        <v>2</v>
      </c>
      <c r="H256">
        <f t="shared" si="6"/>
        <v>84</v>
      </c>
      <c r="I256" s="9">
        <f t="shared" si="7"/>
        <v>14112</v>
      </c>
    </row>
    <row r="257" spans="1:9" ht="18" customHeight="1" x14ac:dyDescent="0.35">
      <c r="A257" s="4">
        <v>29</v>
      </c>
      <c r="B257" s="13" t="s">
        <v>19</v>
      </c>
      <c r="C257" s="4" t="s">
        <v>2</v>
      </c>
      <c r="D257" s="4">
        <v>36754</v>
      </c>
      <c r="E257" s="5">
        <v>44395</v>
      </c>
      <c r="F257" s="15">
        <v>168</v>
      </c>
      <c r="G257" s="13">
        <v>2</v>
      </c>
      <c r="H257">
        <f t="shared" si="6"/>
        <v>84</v>
      </c>
      <c r="I257" s="9">
        <f t="shared" si="7"/>
        <v>14112</v>
      </c>
    </row>
    <row r="258" spans="1:9" ht="18" customHeight="1" x14ac:dyDescent="0.35">
      <c r="A258" s="4">
        <v>29</v>
      </c>
      <c r="B258" s="13" t="s">
        <v>20</v>
      </c>
      <c r="C258" s="4" t="s">
        <v>2</v>
      </c>
      <c r="D258" s="4">
        <v>24039</v>
      </c>
      <c r="E258" s="5">
        <v>44396</v>
      </c>
      <c r="F258" s="15">
        <v>79</v>
      </c>
      <c r="G258" s="13">
        <v>2</v>
      </c>
      <c r="H258">
        <f t="shared" ref="H258:H321" si="8">ROUND(F258/G258,0)</f>
        <v>40</v>
      </c>
      <c r="I258" s="8">
        <f t="shared" ref="I258:I321" si="9">H258*F258</f>
        <v>3160</v>
      </c>
    </row>
    <row r="259" spans="1:9" ht="18" customHeight="1" x14ac:dyDescent="0.35">
      <c r="A259" s="4">
        <v>78</v>
      </c>
      <c r="B259" s="13" t="s">
        <v>18</v>
      </c>
      <c r="C259" s="4" t="s">
        <v>2</v>
      </c>
      <c r="D259" s="4">
        <v>24039</v>
      </c>
      <c r="E259" s="5">
        <v>44397</v>
      </c>
      <c r="F259" s="15">
        <v>340</v>
      </c>
      <c r="G259" s="13">
        <v>6</v>
      </c>
      <c r="H259">
        <f t="shared" si="8"/>
        <v>57</v>
      </c>
      <c r="I259" s="8">
        <f t="shared" si="9"/>
        <v>19380</v>
      </c>
    </row>
    <row r="260" spans="1:9" ht="18" customHeight="1" x14ac:dyDescent="0.35">
      <c r="A260" s="4">
        <v>29</v>
      </c>
      <c r="B260" s="13" t="s">
        <v>19</v>
      </c>
      <c r="C260" s="4" t="s">
        <v>0</v>
      </c>
      <c r="D260" s="4">
        <v>25521</v>
      </c>
      <c r="E260" s="5">
        <v>44398</v>
      </c>
      <c r="F260" s="15">
        <v>168</v>
      </c>
      <c r="G260" s="13">
        <v>17</v>
      </c>
      <c r="H260">
        <f t="shared" si="8"/>
        <v>10</v>
      </c>
      <c r="I260" s="9">
        <f t="shared" si="9"/>
        <v>1680</v>
      </c>
    </row>
    <row r="261" spans="1:9" ht="18" customHeight="1" x14ac:dyDescent="0.35">
      <c r="A261" s="4">
        <v>78</v>
      </c>
      <c r="B261" s="13" t="s">
        <v>17</v>
      </c>
      <c r="C261" s="4" t="s">
        <v>5</v>
      </c>
      <c r="D261" s="4">
        <v>37069</v>
      </c>
      <c r="E261" s="5">
        <v>44400</v>
      </c>
      <c r="F261" s="15">
        <v>799</v>
      </c>
      <c r="G261" s="13">
        <v>10</v>
      </c>
      <c r="H261">
        <f t="shared" si="8"/>
        <v>80</v>
      </c>
      <c r="I261" s="8">
        <f t="shared" si="9"/>
        <v>63920</v>
      </c>
    </row>
    <row r="262" spans="1:9" ht="18" customHeight="1" x14ac:dyDescent="0.35">
      <c r="A262" s="4">
        <v>34</v>
      </c>
      <c r="B262" s="13" t="s">
        <v>21</v>
      </c>
      <c r="C262" s="4" t="s">
        <v>2</v>
      </c>
      <c r="D262" s="4">
        <v>15840</v>
      </c>
      <c r="E262" s="5">
        <v>44400</v>
      </c>
      <c r="F262" s="15">
        <v>340</v>
      </c>
      <c r="G262" s="13">
        <v>14</v>
      </c>
      <c r="H262">
        <f t="shared" si="8"/>
        <v>24</v>
      </c>
      <c r="I262" s="8">
        <f t="shared" si="9"/>
        <v>8160</v>
      </c>
    </row>
    <row r="263" spans="1:9" ht="18" customHeight="1" x14ac:dyDescent="0.35">
      <c r="A263" s="4">
        <v>24</v>
      </c>
      <c r="B263" s="13" t="s">
        <v>20</v>
      </c>
      <c r="C263" s="4" t="s">
        <v>0</v>
      </c>
      <c r="D263" s="4">
        <v>36754</v>
      </c>
      <c r="E263" s="5">
        <v>44401</v>
      </c>
      <c r="F263" s="15">
        <v>79</v>
      </c>
      <c r="G263" s="13">
        <v>10</v>
      </c>
      <c r="H263">
        <f t="shared" si="8"/>
        <v>8</v>
      </c>
      <c r="I263" s="8">
        <f t="shared" si="9"/>
        <v>632</v>
      </c>
    </row>
    <row r="264" spans="1:9" ht="18" customHeight="1" x14ac:dyDescent="0.35">
      <c r="A264" s="4">
        <v>78</v>
      </c>
      <c r="B264" s="13" t="s">
        <v>18</v>
      </c>
      <c r="C264" s="4" t="s">
        <v>5</v>
      </c>
      <c r="D264" s="4">
        <v>25521</v>
      </c>
      <c r="E264" s="5">
        <v>44401</v>
      </c>
      <c r="F264" s="15">
        <v>340</v>
      </c>
      <c r="G264" s="13">
        <v>9</v>
      </c>
      <c r="H264">
        <f t="shared" si="8"/>
        <v>38</v>
      </c>
      <c r="I264" s="8">
        <f t="shared" si="9"/>
        <v>12920</v>
      </c>
    </row>
    <row r="265" spans="1:9" ht="18" customHeight="1" x14ac:dyDescent="0.35">
      <c r="A265" s="4">
        <v>78</v>
      </c>
      <c r="B265" s="13" t="s">
        <v>20</v>
      </c>
      <c r="C265" s="4" t="s">
        <v>2</v>
      </c>
      <c r="D265" s="4">
        <v>30863</v>
      </c>
      <c r="E265" s="5">
        <v>44403</v>
      </c>
      <c r="F265" s="15">
        <v>79</v>
      </c>
      <c r="G265" s="13">
        <v>8</v>
      </c>
      <c r="H265">
        <f t="shared" si="8"/>
        <v>10</v>
      </c>
      <c r="I265" s="8">
        <f t="shared" si="9"/>
        <v>790</v>
      </c>
    </row>
    <row r="266" spans="1:9" ht="18" customHeight="1" x14ac:dyDescent="0.35">
      <c r="A266" s="4">
        <v>78</v>
      </c>
      <c r="B266" s="13" t="s">
        <v>20</v>
      </c>
      <c r="C266" s="4" t="s">
        <v>5</v>
      </c>
      <c r="D266" s="4">
        <v>44648</v>
      </c>
      <c r="E266" s="5">
        <v>44404</v>
      </c>
      <c r="F266" s="15">
        <v>79</v>
      </c>
      <c r="G266" s="13">
        <v>9</v>
      </c>
      <c r="H266">
        <f t="shared" si="8"/>
        <v>9</v>
      </c>
      <c r="I266" s="8">
        <f t="shared" si="9"/>
        <v>711</v>
      </c>
    </row>
    <row r="267" spans="1:9" ht="18" customHeight="1" x14ac:dyDescent="0.35">
      <c r="A267" s="4">
        <v>29</v>
      </c>
      <c r="B267" s="13" t="s">
        <v>17</v>
      </c>
      <c r="C267" s="4" t="s">
        <v>0</v>
      </c>
      <c r="D267" s="4">
        <v>18124</v>
      </c>
      <c r="E267" s="5">
        <v>44405</v>
      </c>
      <c r="F267" s="15">
        <v>799</v>
      </c>
      <c r="G267" s="13">
        <v>7</v>
      </c>
      <c r="H267">
        <f t="shared" si="8"/>
        <v>114</v>
      </c>
      <c r="I267" s="8">
        <f t="shared" si="9"/>
        <v>91086</v>
      </c>
    </row>
    <row r="268" spans="1:9" ht="18" customHeight="1" x14ac:dyDescent="0.35">
      <c r="A268" s="4">
        <v>29</v>
      </c>
      <c r="B268" s="13" t="s">
        <v>17</v>
      </c>
      <c r="C268" s="4" t="s">
        <v>2</v>
      </c>
      <c r="D268" s="4">
        <v>37069</v>
      </c>
      <c r="E268" s="5">
        <v>44405</v>
      </c>
      <c r="F268" s="15">
        <v>799</v>
      </c>
      <c r="G268" s="13">
        <v>5</v>
      </c>
      <c r="H268">
        <f t="shared" si="8"/>
        <v>160</v>
      </c>
      <c r="I268" s="8">
        <f t="shared" si="9"/>
        <v>127840</v>
      </c>
    </row>
    <row r="269" spans="1:9" ht="18" customHeight="1" x14ac:dyDescent="0.35">
      <c r="A269" s="4">
        <v>91</v>
      </c>
      <c r="B269" s="13" t="s">
        <v>18</v>
      </c>
      <c r="C269" s="4" t="s">
        <v>5</v>
      </c>
      <c r="D269" s="4">
        <v>37069</v>
      </c>
      <c r="E269" s="5">
        <v>44407</v>
      </c>
      <c r="F269" s="15">
        <v>340</v>
      </c>
      <c r="G269" s="13">
        <v>8</v>
      </c>
      <c r="H269">
        <f t="shared" si="8"/>
        <v>43</v>
      </c>
      <c r="I269" s="8">
        <f t="shared" si="9"/>
        <v>14620</v>
      </c>
    </row>
    <row r="270" spans="1:9" ht="18" customHeight="1" x14ac:dyDescent="0.35">
      <c r="A270" s="4">
        <v>91</v>
      </c>
      <c r="B270" s="13" t="s">
        <v>19</v>
      </c>
      <c r="C270" s="4" t="s">
        <v>5</v>
      </c>
      <c r="D270" s="4">
        <v>25521</v>
      </c>
      <c r="E270" s="5">
        <v>44408</v>
      </c>
      <c r="F270" s="15">
        <v>168</v>
      </c>
      <c r="G270" s="13">
        <v>5</v>
      </c>
      <c r="H270">
        <f t="shared" si="8"/>
        <v>34</v>
      </c>
      <c r="I270" s="9">
        <f t="shared" si="9"/>
        <v>5712</v>
      </c>
    </row>
    <row r="271" spans="1:9" ht="18" customHeight="1" x14ac:dyDescent="0.35">
      <c r="A271" s="4">
        <v>29</v>
      </c>
      <c r="B271" s="13" t="s">
        <v>21</v>
      </c>
      <c r="C271" s="4" t="s">
        <v>2</v>
      </c>
      <c r="D271" s="4">
        <v>25521</v>
      </c>
      <c r="E271" s="5">
        <v>44408</v>
      </c>
      <c r="F271" s="15">
        <v>340</v>
      </c>
      <c r="G271" s="13">
        <v>10</v>
      </c>
      <c r="H271">
        <f t="shared" si="8"/>
        <v>34</v>
      </c>
      <c r="I271" s="8">
        <f t="shared" si="9"/>
        <v>11560</v>
      </c>
    </row>
    <row r="272" spans="1:9" ht="18" customHeight="1" x14ac:dyDescent="0.35">
      <c r="A272" s="4">
        <v>78</v>
      </c>
      <c r="B272" s="13" t="s">
        <v>18</v>
      </c>
      <c r="C272" s="4" t="s">
        <v>2</v>
      </c>
      <c r="D272" s="4">
        <v>15736</v>
      </c>
      <c r="E272" s="5">
        <v>44410</v>
      </c>
      <c r="F272" s="15">
        <v>340</v>
      </c>
      <c r="G272" s="13">
        <v>10</v>
      </c>
      <c r="H272">
        <f t="shared" si="8"/>
        <v>34</v>
      </c>
      <c r="I272" s="8">
        <f t="shared" si="9"/>
        <v>11560</v>
      </c>
    </row>
    <row r="273" spans="1:9" ht="18" customHeight="1" x14ac:dyDescent="0.35">
      <c r="A273" s="4">
        <v>29</v>
      </c>
      <c r="B273" s="13" t="s">
        <v>20</v>
      </c>
      <c r="C273" s="4" t="s">
        <v>2</v>
      </c>
      <c r="D273" s="4">
        <v>37069</v>
      </c>
      <c r="E273" s="5">
        <v>44410</v>
      </c>
      <c r="F273" s="15">
        <v>79</v>
      </c>
      <c r="G273" s="13">
        <v>3</v>
      </c>
      <c r="H273">
        <f t="shared" si="8"/>
        <v>26</v>
      </c>
      <c r="I273" s="8">
        <f t="shared" si="9"/>
        <v>2054</v>
      </c>
    </row>
    <row r="274" spans="1:9" ht="18" customHeight="1" x14ac:dyDescent="0.35">
      <c r="A274" s="4">
        <v>78</v>
      </c>
      <c r="B274" s="13" t="s">
        <v>18</v>
      </c>
      <c r="C274" s="4" t="s">
        <v>5</v>
      </c>
      <c r="D274" s="4">
        <v>25521</v>
      </c>
      <c r="E274" s="5">
        <v>44411</v>
      </c>
      <c r="F274" s="15">
        <v>340</v>
      </c>
      <c r="G274" s="13">
        <v>16</v>
      </c>
      <c r="H274">
        <f t="shared" si="8"/>
        <v>21</v>
      </c>
      <c r="I274" s="8">
        <f t="shared" si="9"/>
        <v>7140</v>
      </c>
    </row>
    <row r="275" spans="1:9" ht="18" customHeight="1" x14ac:dyDescent="0.35">
      <c r="A275" s="4">
        <v>46</v>
      </c>
      <c r="B275" s="13" t="s">
        <v>20</v>
      </c>
      <c r="C275" s="4" t="s">
        <v>4</v>
      </c>
      <c r="D275" s="4">
        <v>15424</v>
      </c>
      <c r="E275" s="5">
        <v>44412</v>
      </c>
      <c r="F275" s="15">
        <v>79</v>
      </c>
      <c r="G275" s="13">
        <v>8</v>
      </c>
      <c r="H275">
        <f t="shared" si="8"/>
        <v>10</v>
      </c>
      <c r="I275" s="8">
        <f t="shared" si="9"/>
        <v>790</v>
      </c>
    </row>
    <row r="276" spans="1:9" ht="18" customHeight="1" x14ac:dyDescent="0.35">
      <c r="A276" s="4">
        <v>91</v>
      </c>
      <c r="B276" s="13" t="s">
        <v>21</v>
      </c>
      <c r="C276" s="4" t="s">
        <v>5</v>
      </c>
      <c r="D276" s="4">
        <v>13118</v>
      </c>
      <c r="E276" s="5">
        <v>44412</v>
      </c>
      <c r="F276" s="15">
        <v>340</v>
      </c>
      <c r="G276" s="13">
        <v>5</v>
      </c>
      <c r="H276">
        <f t="shared" si="8"/>
        <v>68</v>
      </c>
      <c r="I276" s="8">
        <f t="shared" si="9"/>
        <v>23120</v>
      </c>
    </row>
    <row r="277" spans="1:9" ht="18" customHeight="1" x14ac:dyDescent="0.35">
      <c r="A277" s="4">
        <v>58</v>
      </c>
      <c r="B277" s="13" t="s">
        <v>21</v>
      </c>
      <c r="C277" s="4" t="s">
        <v>2</v>
      </c>
      <c r="D277" s="4">
        <v>15840</v>
      </c>
      <c r="E277" s="5">
        <v>44415</v>
      </c>
      <c r="F277" s="15">
        <v>340</v>
      </c>
      <c r="G277" s="13">
        <v>13</v>
      </c>
      <c r="H277">
        <f t="shared" si="8"/>
        <v>26</v>
      </c>
      <c r="I277" s="8">
        <f t="shared" si="9"/>
        <v>8840</v>
      </c>
    </row>
    <row r="278" spans="1:9" ht="18" customHeight="1" x14ac:dyDescent="0.35">
      <c r="A278" s="4">
        <v>58</v>
      </c>
      <c r="B278" s="13" t="s">
        <v>20</v>
      </c>
      <c r="C278" s="4" t="s">
        <v>2</v>
      </c>
      <c r="D278" s="4">
        <v>44648</v>
      </c>
      <c r="E278" s="5">
        <v>44415</v>
      </c>
      <c r="F278" s="15">
        <v>79</v>
      </c>
      <c r="G278" s="13">
        <v>1</v>
      </c>
      <c r="H278">
        <f t="shared" si="8"/>
        <v>79</v>
      </c>
      <c r="I278" s="8">
        <f t="shared" si="9"/>
        <v>6241</v>
      </c>
    </row>
    <row r="279" spans="1:9" ht="18" customHeight="1" x14ac:dyDescent="0.35">
      <c r="A279" s="4">
        <v>78</v>
      </c>
      <c r="B279" s="13" t="s">
        <v>20</v>
      </c>
      <c r="C279" s="4" t="s">
        <v>2</v>
      </c>
      <c r="D279" s="4">
        <v>37069</v>
      </c>
      <c r="E279" s="5">
        <v>44415</v>
      </c>
      <c r="F279" s="15">
        <v>79</v>
      </c>
      <c r="G279" s="13">
        <v>13</v>
      </c>
      <c r="H279">
        <f t="shared" si="8"/>
        <v>6</v>
      </c>
      <c r="I279" s="8">
        <f t="shared" si="9"/>
        <v>474</v>
      </c>
    </row>
    <row r="280" spans="1:9" ht="18" customHeight="1" x14ac:dyDescent="0.35">
      <c r="A280" s="4">
        <v>34</v>
      </c>
      <c r="B280" s="13" t="s">
        <v>18</v>
      </c>
      <c r="C280" s="4" t="s">
        <v>4</v>
      </c>
      <c r="D280" s="4">
        <v>24039</v>
      </c>
      <c r="E280" s="5">
        <v>44415</v>
      </c>
      <c r="F280" s="15">
        <v>340</v>
      </c>
      <c r="G280" s="13">
        <v>11</v>
      </c>
      <c r="H280">
        <f t="shared" si="8"/>
        <v>31</v>
      </c>
      <c r="I280" s="8">
        <f t="shared" si="9"/>
        <v>10540</v>
      </c>
    </row>
    <row r="281" spans="1:9" ht="18" customHeight="1" x14ac:dyDescent="0.35">
      <c r="A281" s="4">
        <v>29</v>
      </c>
      <c r="B281" s="13" t="s">
        <v>17</v>
      </c>
      <c r="C281" s="4" t="s">
        <v>0</v>
      </c>
      <c r="D281" s="4">
        <v>25521</v>
      </c>
      <c r="E281" s="5">
        <v>44415</v>
      </c>
      <c r="F281" s="15">
        <v>799</v>
      </c>
      <c r="G281" s="13">
        <v>12</v>
      </c>
      <c r="H281">
        <f t="shared" si="8"/>
        <v>67</v>
      </c>
      <c r="I281" s="8">
        <f t="shared" si="9"/>
        <v>53533</v>
      </c>
    </row>
    <row r="282" spans="1:9" ht="18" customHeight="1" x14ac:dyDescent="0.35">
      <c r="A282" s="4">
        <v>34</v>
      </c>
      <c r="B282" s="13" t="s">
        <v>19</v>
      </c>
      <c r="C282" s="4" t="s">
        <v>2</v>
      </c>
      <c r="D282" s="4">
        <v>18124</v>
      </c>
      <c r="E282" s="5">
        <v>44416</v>
      </c>
      <c r="F282" s="15">
        <v>168</v>
      </c>
      <c r="G282" s="13">
        <v>8</v>
      </c>
      <c r="H282">
        <f t="shared" si="8"/>
        <v>21</v>
      </c>
      <c r="I282" s="9">
        <f t="shared" si="9"/>
        <v>3528</v>
      </c>
    </row>
    <row r="283" spans="1:9" ht="18" customHeight="1" x14ac:dyDescent="0.35">
      <c r="A283" s="4">
        <v>29</v>
      </c>
      <c r="B283" s="13" t="s">
        <v>18</v>
      </c>
      <c r="C283" s="4" t="s">
        <v>0</v>
      </c>
      <c r="D283" s="4">
        <v>43364</v>
      </c>
      <c r="E283" s="5">
        <v>44416</v>
      </c>
      <c r="F283" s="15">
        <v>340</v>
      </c>
      <c r="G283" s="13">
        <v>7</v>
      </c>
      <c r="H283">
        <f t="shared" si="8"/>
        <v>49</v>
      </c>
      <c r="I283" s="8">
        <f t="shared" si="9"/>
        <v>16660</v>
      </c>
    </row>
    <row r="284" spans="1:9" ht="18" customHeight="1" x14ac:dyDescent="0.35">
      <c r="A284" s="4">
        <v>24</v>
      </c>
      <c r="B284" s="13" t="s">
        <v>19</v>
      </c>
      <c r="C284" s="4" t="s">
        <v>0</v>
      </c>
      <c r="D284" s="4">
        <v>18124</v>
      </c>
      <c r="E284" s="5">
        <v>44418</v>
      </c>
      <c r="F284" s="15">
        <v>168</v>
      </c>
      <c r="G284" s="13">
        <v>5</v>
      </c>
      <c r="H284">
        <f t="shared" si="8"/>
        <v>34</v>
      </c>
      <c r="I284" s="9">
        <f t="shared" si="9"/>
        <v>5712</v>
      </c>
    </row>
    <row r="285" spans="1:9" ht="18" customHeight="1" x14ac:dyDescent="0.35">
      <c r="A285" s="4">
        <v>29</v>
      </c>
      <c r="B285" s="13" t="s">
        <v>17</v>
      </c>
      <c r="C285" s="4" t="s">
        <v>0</v>
      </c>
      <c r="D285" s="4">
        <v>24039</v>
      </c>
      <c r="E285" s="5">
        <v>44418</v>
      </c>
      <c r="F285" s="15">
        <v>799</v>
      </c>
      <c r="G285" s="13">
        <v>16</v>
      </c>
      <c r="H285">
        <f t="shared" si="8"/>
        <v>50</v>
      </c>
      <c r="I285" s="8">
        <f t="shared" si="9"/>
        <v>39950</v>
      </c>
    </row>
    <row r="286" spans="1:9" ht="18" customHeight="1" x14ac:dyDescent="0.35">
      <c r="A286" s="4">
        <v>29</v>
      </c>
      <c r="B286" s="13" t="s">
        <v>20</v>
      </c>
      <c r="C286" s="4" t="s">
        <v>0</v>
      </c>
      <c r="D286" s="4">
        <v>36688</v>
      </c>
      <c r="E286" s="5">
        <v>44418</v>
      </c>
      <c r="F286" s="15">
        <v>79</v>
      </c>
      <c r="G286" s="13">
        <v>8</v>
      </c>
      <c r="H286">
        <f t="shared" si="8"/>
        <v>10</v>
      </c>
      <c r="I286" s="8">
        <f t="shared" si="9"/>
        <v>790</v>
      </c>
    </row>
    <row r="287" spans="1:9" ht="18" customHeight="1" x14ac:dyDescent="0.35">
      <c r="A287" s="4">
        <v>24</v>
      </c>
      <c r="B287" s="13" t="s">
        <v>21</v>
      </c>
      <c r="C287" s="4" t="s">
        <v>0</v>
      </c>
      <c r="D287" s="4">
        <v>25521</v>
      </c>
      <c r="E287" s="5">
        <v>44419</v>
      </c>
      <c r="F287" s="15">
        <v>340</v>
      </c>
      <c r="G287" s="13">
        <v>9</v>
      </c>
      <c r="H287">
        <f t="shared" si="8"/>
        <v>38</v>
      </c>
      <c r="I287" s="8">
        <f t="shared" si="9"/>
        <v>12920</v>
      </c>
    </row>
    <row r="288" spans="1:9" ht="18" customHeight="1" x14ac:dyDescent="0.35">
      <c r="A288" s="4">
        <v>24</v>
      </c>
      <c r="B288" s="13" t="s">
        <v>21</v>
      </c>
      <c r="C288" s="4" t="s">
        <v>0</v>
      </c>
      <c r="D288" s="4">
        <v>15840</v>
      </c>
      <c r="E288" s="5">
        <v>44419</v>
      </c>
      <c r="F288" s="15">
        <v>340</v>
      </c>
      <c r="G288" s="13">
        <v>15</v>
      </c>
      <c r="H288">
        <f t="shared" si="8"/>
        <v>23</v>
      </c>
      <c r="I288" s="8">
        <f t="shared" si="9"/>
        <v>7820</v>
      </c>
    </row>
    <row r="289" spans="1:9" ht="18" customHeight="1" x14ac:dyDescent="0.35">
      <c r="A289" s="4">
        <v>34</v>
      </c>
      <c r="B289" s="13" t="s">
        <v>21</v>
      </c>
      <c r="C289" s="4" t="s">
        <v>4</v>
      </c>
      <c r="D289" s="4">
        <v>15424</v>
      </c>
      <c r="E289" s="5">
        <v>44419</v>
      </c>
      <c r="F289" s="15">
        <v>340</v>
      </c>
      <c r="G289" s="13">
        <v>8</v>
      </c>
      <c r="H289">
        <f t="shared" si="8"/>
        <v>43</v>
      </c>
      <c r="I289" s="8">
        <f t="shared" si="9"/>
        <v>14620</v>
      </c>
    </row>
    <row r="290" spans="1:9" ht="18" customHeight="1" x14ac:dyDescent="0.35">
      <c r="A290" s="4">
        <v>29</v>
      </c>
      <c r="B290" s="13" t="s">
        <v>18</v>
      </c>
      <c r="C290" s="4" t="s">
        <v>0</v>
      </c>
      <c r="D290" s="4">
        <v>37069</v>
      </c>
      <c r="E290" s="5">
        <v>44419</v>
      </c>
      <c r="F290" s="15">
        <v>340</v>
      </c>
      <c r="G290" s="13">
        <v>3</v>
      </c>
      <c r="H290">
        <f t="shared" si="8"/>
        <v>113</v>
      </c>
      <c r="I290" s="8">
        <f t="shared" si="9"/>
        <v>38420</v>
      </c>
    </row>
    <row r="291" spans="1:9" ht="18" customHeight="1" x14ac:dyDescent="0.35">
      <c r="A291" s="4">
        <v>91</v>
      </c>
      <c r="B291" s="13" t="s">
        <v>21</v>
      </c>
      <c r="C291" s="4" t="s">
        <v>5</v>
      </c>
      <c r="D291" s="4">
        <v>13661</v>
      </c>
      <c r="E291" s="5">
        <v>44422</v>
      </c>
      <c r="F291" s="15">
        <v>340</v>
      </c>
      <c r="G291" s="13">
        <v>1</v>
      </c>
      <c r="H291">
        <f t="shared" si="8"/>
        <v>340</v>
      </c>
      <c r="I291" s="8">
        <f t="shared" si="9"/>
        <v>115600</v>
      </c>
    </row>
    <row r="292" spans="1:9" ht="18" customHeight="1" x14ac:dyDescent="0.35">
      <c r="A292" s="4">
        <v>78</v>
      </c>
      <c r="B292" s="13" t="s">
        <v>20</v>
      </c>
      <c r="C292" s="4" t="s">
        <v>5</v>
      </c>
      <c r="D292" s="4">
        <v>15840</v>
      </c>
      <c r="E292" s="5">
        <v>44422</v>
      </c>
      <c r="F292" s="15">
        <v>79</v>
      </c>
      <c r="G292" s="13">
        <v>7</v>
      </c>
      <c r="H292">
        <f t="shared" si="8"/>
        <v>11</v>
      </c>
      <c r="I292" s="8">
        <f t="shared" si="9"/>
        <v>869</v>
      </c>
    </row>
    <row r="293" spans="1:9" ht="18" customHeight="1" x14ac:dyDescent="0.35">
      <c r="A293" s="4">
        <v>29</v>
      </c>
      <c r="B293" s="13" t="s">
        <v>17</v>
      </c>
      <c r="C293" s="4" t="s">
        <v>2</v>
      </c>
      <c r="D293" s="4">
        <v>30863</v>
      </c>
      <c r="E293" s="5">
        <v>44422</v>
      </c>
      <c r="F293" s="15">
        <v>799</v>
      </c>
      <c r="G293" s="13">
        <v>13</v>
      </c>
      <c r="H293">
        <f t="shared" si="8"/>
        <v>61</v>
      </c>
      <c r="I293" s="8">
        <f t="shared" si="9"/>
        <v>48739</v>
      </c>
    </row>
    <row r="294" spans="1:9" ht="18" customHeight="1" x14ac:dyDescent="0.35">
      <c r="A294" s="4">
        <v>46</v>
      </c>
      <c r="B294" s="13" t="s">
        <v>20</v>
      </c>
      <c r="C294" s="4" t="s">
        <v>0</v>
      </c>
      <c r="D294" s="4">
        <v>13661</v>
      </c>
      <c r="E294" s="5">
        <v>44423</v>
      </c>
      <c r="F294" s="15">
        <v>79</v>
      </c>
      <c r="G294" s="13">
        <v>13</v>
      </c>
      <c r="H294">
        <f t="shared" si="8"/>
        <v>6</v>
      </c>
      <c r="I294" s="8">
        <f t="shared" si="9"/>
        <v>474</v>
      </c>
    </row>
    <row r="295" spans="1:9" ht="18" customHeight="1" x14ac:dyDescent="0.35">
      <c r="A295" s="4">
        <v>29</v>
      </c>
      <c r="B295" s="13" t="s">
        <v>19</v>
      </c>
      <c r="C295" s="4" t="s">
        <v>2</v>
      </c>
      <c r="D295" s="4">
        <v>15736</v>
      </c>
      <c r="E295" s="5">
        <v>44423</v>
      </c>
      <c r="F295" s="15">
        <v>168</v>
      </c>
      <c r="G295" s="13">
        <v>2</v>
      </c>
      <c r="H295">
        <f t="shared" si="8"/>
        <v>84</v>
      </c>
      <c r="I295" s="9">
        <f t="shared" si="9"/>
        <v>14112</v>
      </c>
    </row>
    <row r="296" spans="1:9" ht="18" customHeight="1" x14ac:dyDescent="0.35">
      <c r="A296" s="4">
        <v>91</v>
      </c>
      <c r="B296" s="13" t="s">
        <v>18</v>
      </c>
      <c r="C296" s="4" t="s">
        <v>5</v>
      </c>
      <c r="D296" s="4">
        <v>30863</v>
      </c>
      <c r="E296" s="5">
        <v>44425</v>
      </c>
      <c r="F296" s="15">
        <v>340</v>
      </c>
      <c r="G296" s="13">
        <v>1</v>
      </c>
      <c r="H296">
        <f t="shared" si="8"/>
        <v>340</v>
      </c>
      <c r="I296" s="8">
        <f t="shared" si="9"/>
        <v>115600</v>
      </c>
    </row>
    <row r="297" spans="1:9" ht="18" customHeight="1" x14ac:dyDescent="0.35">
      <c r="A297" s="4">
        <v>91</v>
      </c>
      <c r="B297" s="13" t="s">
        <v>21</v>
      </c>
      <c r="C297" s="4" t="s">
        <v>5</v>
      </c>
      <c r="D297" s="4">
        <v>36688</v>
      </c>
      <c r="E297" s="5">
        <v>44426</v>
      </c>
      <c r="F297" s="15">
        <v>340</v>
      </c>
      <c r="G297" s="13">
        <v>1</v>
      </c>
      <c r="H297">
        <f t="shared" si="8"/>
        <v>340</v>
      </c>
      <c r="I297" s="8">
        <f t="shared" si="9"/>
        <v>115600</v>
      </c>
    </row>
    <row r="298" spans="1:9" ht="18" customHeight="1" x14ac:dyDescent="0.35">
      <c r="A298" s="4">
        <v>46</v>
      </c>
      <c r="B298" s="13" t="s">
        <v>20</v>
      </c>
      <c r="C298" s="4" t="s">
        <v>4</v>
      </c>
      <c r="D298" s="4">
        <v>15424</v>
      </c>
      <c r="E298" s="5">
        <v>44428</v>
      </c>
      <c r="F298" s="15">
        <v>79</v>
      </c>
      <c r="G298" s="13">
        <v>8</v>
      </c>
      <c r="H298">
        <f t="shared" si="8"/>
        <v>10</v>
      </c>
      <c r="I298" s="8">
        <f t="shared" si="9"/>
        <v>790</v>
      </c>
    </row>
    <row r="299" spans="1:9" ht="18" customHeight="1" x14ac:dyDescent="0.35">
      <c r="A299" s="4">
        <v>78</v>
      </c>
      <c r="B299" s="13" t="s">
        <v>17</v>
      </c>
      <c r="C299" s="4" t="s">
        <v>2</v>
      </c>
      <c r="D299" s="4">
        <v>44648</v>
      </c>
      <c r="E299" s="5">
        <v>44429</v>
      </c>
      <c r="F299" s="15">
        <v>799</v>
      </c>
      <c r="G299" s="13">
        <v>10</v>
      </c>
      <c r="H299">
        <f t="shared" si="8"/>
        <v>80</v>
      </c>
      <c r="I299" s="8">
        <f t="shared" si="9"/>
        <v>63920</v>
      </c>
    </row>
    <row r="300" spans="1:9" ht="18" customHeight="1" x14ac:dyDescent="0.35">
      <c r="A300" s="4">
        <v>34</v>
      </c>
      <c r="B300" s="13" t="s">
        <v>20</v>
      </c>
      <c r="C300" s="4" t="s">
        <v>4</v>
      </c>
      <c r="D300" s="4">
        <v>25521</v>
      </c>
      <c r="E300" s="5">
        <v>44430</v>
      </c>
      <c r="F300" s="15">
        <v>79</v>
      </c>
      <c r="G300" s="13">
        <v>15</v>
      </c>
      <c r="H300">
        <f t="shared" si="8"/>
        <v>5</v>
      </c>
      <c r="I300" s="8">
        <f t="shared" si="9"/>
        <v>395</v>
      </c>
    </row>
    <row r="301" spans="1:9" ht="18" customHeight="1" x14ac:dyDescent="0.35">
      <c r="A301" s="4">
        <v>91</v>
      </c>
      <c r="B301" s="13" t="s">
        <v>19</v>
      </c>
      <c r="C301" s="4" t="s">
        <v>5</v>
      </c>
      <c r="D301" s="4">
        <v>36688</v>
      </c>
      <c r="E301" s="5">
        <v>44431</v>
      </c>
      <c r="F301" s="15">
        <v>168</v>
      </c>
      <c r="G301" s="13">
        <v>13</v>
      </c>
      <c r="H301">
        <f t="shared" si="8"/>
        <v>13</v>
      </c>
      <c r="I301" s="9">
        <f t="shared" si="9"/>
        <v>2184</v>
      </c>
    </row>
    <row r="302" spans="1:9" ht="18" customHeight="1" x14ac:dyDescent="0.35">
      <c r="A302" s="4">
        <v>58</v>
      </c>
      <c r="B302" s="13" t="s">
        <v>19</v>
      </c>
      <c r="C302" s="4" t="s">
        <v>2</v>
      </c>
      <c r="D302" s="4">
        <v>30863</v>
      </c>
      <c r="E302" s="5">
        <v>44431</v>
      </c>
      <c r="F302" s="15">
        <v>168</v>
      </c>
      <c r="G302" s="13">
        <v>12</v>
      </c>
      <c r="H302">
        <f t="shared" si="8"/>
        <v>14</v>
      </c>
      <c r="I302" s="9">
        <f t="shared" si="9"/>
        <v>2352</v>
      </c>
    </row>
    <row r="303" spans="1:9" ht="18" customHeight="1" x14ac:dyDescent="0.35">
      <c r="A303" s="4">
        <v>91</v>
      </c>
      <c r="B303" s="13" t="s">
        <v>21</v>
      </c>
      <c r="C303" s="4" t="s">
        <v>5</v>
      </c>
      <c r="D303" s="4">
        <v>36754</v>
      </c>
      <c r="E303" s="5">
        <v>44432</v>
      </c>
      <c r="F303" s="15">
        <v>340</v>
      </c>
      <c r="G303" s="13">
        <v>5</v>
      </c>
      <c r="H303">
        <f t="shared" si="8"/>
        <v>68</v>
      </c>
      <c r="I303" s="8">
        <f t="shared" si="9"/>
        <v>23120</v>
      </c>
    </row>
    <row r="304" spans="1:9" ht="18" customHeight="1" x14ac:dyDescent="0.35">
      <c r="A304" s="4">
        <v>29</v>
      </c>
      <c r="B304" s="13" t="s">
        <v>18</v>
      </c>
      <c r="C304" s="4" t="s">
        <v>2</v>
      </c>
      <c r="D304" s="4">
        <v>43364</v>
      </c>
      <c r="E304" s="5">
        <v>44433</v>
      </c>
      <c r="F304" s="15">
        <v>340</v>
      </c>
      <c r="G304" s="13">
        <v>7</v>
      </c>
      <c r="H304">
        <f t="shared" si="8"/>
        <v>49</v>
      </c>
      <c r="I304" s="8">
        <f t="shared" si="9"/>
        <v>16660</v>
      </c>
    </row>
    <row r="305" spans="1:9" ht="18" customHeight="1" x14ac:dyDescent="0.35">
      <c r="A305" s="4">
        <v>91</v>
      </c>
      <c r="B305" s="13" t="s">
        <v>21</v>
      </c>
      <c r="C305" s="4" t="s">
        <v>5</v>
      </c>
      <c r="D305" s="4">
        <v>24039</v>
      </c>
      <c r="E305" s="5">
        <v>44436</v>
      </c>
      <c r="F305" s="15">
        <v>340</v>
      </c>
      <c r="G305" s="13">
        <v>5</v>
      </c>
      <c r="H305">
        <f t="shared" si="8"/>
        <v>68</v>
      </c>
      <c r="I305" s="8">
        <f t="shared" si="9"/>
        <v>23120</v>
      </c>
    </row>
    <row r="306" spans="1:9" ht="18" customHeight="1" x14ac:dyDescent="0.35">
      <c r="A306" s="4">
        <v>91</v>
      </c>
      <c r="B306" s="13" t="s">
        <v>21</v>
      </c>
      <c r="C306" s="4" t="s">
        <v>5</v>
      </c>
      <c r="D306" s="4">
        <v>36688</v>
      </c>
      <c r="E306" s="5">
        <v>44437</v>
      </c>
      <c r="F306" s="15">
        <v>340</v>
      </c>
      <c r="G306" s="13">
        <v>10</v>
      </c>
      <c r="H306">
        <f t="shared" si="8"/>
        <v>34</v>
      </c>
      <c r="I306" s="8">
        <f t="shared" si="9"/>
        <v>11560</v>
      </c>
    </row>
    <row r="307" spans="1:9" ht="18" customHeight="1" x14ac:dyDescent="0.35">
      <c r="A307" s="4">
        <v>91</v>
      </c>
      <c r="B307" s="13" t="s">
        <v>20</v>
      </c>
      <c r="C307" s="4" t="s">
        <v>5</v>
      </c>
      <c r="D307" s="4">
        <v>37069</v>
      </c>
      <c r="E307" s="5">
        <v>44438</v>
      </c>
      <c r="F307" s="15">
        <v>79</v>
      </c>
      <c r="G307" s="13">
        <v>7</v>
      </c>
      <c r="H307">
        <f t="shared" si="8"/>
        <v>11</v>
      </c>
      <c r="I307" s="8">
        <f t="shared" si="9"/>
        <v>869</v>
      </c>
    </row>
    <row r="308" spans="1:9" ht="18" customHeight="1" x14ac:dyDescent="0.35">
      <c r="A308" s="4">
        <v>34</v>
      </c>
      <c r="B308" s="13" t="s">
        <v>17</v>
      </c>
      <c r="C308" s="4" t="s">
        <v>2</v>
      </c>
      <c r="D308" s="4">
        <v>36754</v>
      </c>
      <c r="E308" s="5">
        <v>44439</v>
      </c>
      <c r="F308" s="15">
        <v>799</v>
      </c>
      <c r="G308" s="13">
        <v>13</v>
      </c>
      <c r="H308">
        <f t="shared" si="8"/>
        <v>61</v>
      </c>
      <c r="I308" s="8">
        <f t="shared" si="9"/>
        <v>48739</v>
      </c>
    </row>
    <row r="309" spans="1:9" ht="18" customHeight="1" x14ac:dyDescent="0.35">
      <c r="A309" s="4">
        <v>46</v>
      </c>
      <c r="B309" s="13" t="s">
        <v>19</v>
      </c>
      <c r="C309" s="4" t="s">
        <v>4</v>
      </c>
      <c r="D309" s="4">
        <v>37069</v>
      </c>
      <c r="E309" s="5">
        <v>44440</v>
      </c>
      <c r="F309" s="15">
        <v>168</v>
      </c>
      <c r="G309" s="13">
        <v>3</v>
      </c>
      <c r="H309">
        <f t="shared" si="8"/>
        <v>56</v>
      </c>
      <c r="I309" s="9">
        <f t="shared" si="9"/>
        <v>9408</v>
      </c>
    </row>
    <row r="310" spans="1:9" ht="18" customHeight="1" x14ac:dyDescent="0.35">
      <c r="A310" s="4">
        <v>29</v>
      </c>
      <c r="B310" s="13" t="s">
        <v>18</v>
      </c>
      <c r="C310" s="4" t="s">
        <v>0</v>
      </c>
      <c r="D310" s="4">
        <v>36754</v>
      </c>
      <c r="E310" s="5">
        <v>44440</v>
      </c>
      <c r="F310" s="15">
        <v>340</v>
      </c>
      <c r="G310" s="13">
        <v>7</v>
      </c>
      <c r="H310">
        <f t="shared" si="8"/>
        <v>49</v>
      </c>
      <c r="I310" s="8">
        <f t="shared" si="9"/>
        <v>16660</v>
      </c>
    </row>
    <row r="311" spans="1:9" ht="18" customHeight="1" x14ac:dyDescent="0.35">
      <c r="A311" s="4">
        <v>91</v>
      </c>
      <c r="B311" s="13" t="s">
        <v>19</v>
      </c>
      <c r="C311" s="4" t="s">
        <v>5</v>
      </c>
      <c r="D311" s="4">
        <v>15736</v>
      </c>
      <c r="E311" s="5">
        <v>44443</v>
      </c>
      <c r="F311" s="15">
        <v>168</v>
      </c>
      <c r="G311" s="13">
        <v>6</v>
      </c>
      <c r="H311">
        <f t="shared" si="8"/>
        <v>28</v>
      </c>
      <c r="I311" s="9">
        <f t="shared" si="9"/>
        <v>4704</v>
      </c>
    </row>
    <row r="312" spans="1:9" ht="18" customHeight="1" x14ac:dyDescent="0.35">
      <c r="A312" s="4">
        <v>24</v>
      </c>
      <c r="B312" s="13" t="s">
        <v>20</v>
      </c>
      <c r="C312" s="4" t="s">
        <v>0</v>
      </c>
      <c r="D312" s="4">
        <v>25521</v>
      </c>
      <c r="E312" s="5">
        <v>44443</v>
      </c>
      <c r="F312" s="15">
        <v>79</v>
      </c>
      <c r="G312" s="13">
        <v>2</v>
      </c>
      <c r="H312">
        <f t="shared" si="8"/>
        <v>40</v>
      </c>
      <c r="I312" s="8">
        <f t="shared" si="9"/>
        <v>3160</v>
      </c>
    </row>
    <row r="313" spans="1:9" ht="18" customHeight="1" x14ac:dyDescent="0.35">
      <c r="A313" s="4">
        <v>78</v>
      </c>
      <c r="B313" s="13" t="s">
        <v>18</v>
      </c>
      <c r="C313" s="4" t="s">
        <v>2</v>
      </c>
      <c r="D313" s="4">
        <v>13661</v>
      </c>
      <c r="E313" s="5">
        <v>44443</v>
      </c>
      <c r="F313" s="15">
        <v>340</v>
      </c>
      <c r="G313" s="13">
        <v>9</v>
      </c>
      <c r="H313">
        <f t="shared" si="8"/>
        <v>38</v>
      </c>
      <c r="I313" s="8">
        <f t="shared" si="9"/>
        <v>12920</v>
      </c>
    </row>
    <row r="314" spans="1:9" ht="18" customHeight="1" x14ac:dyDescent="0.35">
      <c r="A314" s="4">
        <v>78</v>
      </c>
      <c r="B314" s="13" t="s">
        <v>19</v>
      </c>
      <c r="C314" s="4" t="s">
        <v>5</v>
      </c>
      <c r="D314" s="4">
        <v>37069</v>
      </c>
      <c r="E314" s="5">
        <v>44443</v>
      </c>
      <c r="F314" s="15">
        <v>168</v>
      </c>
      <c r="G314" s="13">
        <v>1</v>
      </c>
      <c r="H314">
        <f t="shared" si="8"/>
        <v>168</v>
      </c>
      <c r="I314" s="9">
        <f t="shared" si="9"/>
        <v>28224</v>
      </c>
    </row>
    <row r="315" spans="1:9" ht="18" customHeight="1" x14ac:dyDescent="0.35">
      <c r="A315" s="4">
        <v>34</v>
      </c>
      <c r="B315" s="13" t="s">
        <v>19</v>
      </c>
      <c r="C315" s="4" t="s">
        <v>4</v>
      </c>
      <c r="D315" s="4">
        <v>30863</v>
      </c>
      <c r="E315" s="5">
        <v>44443</v>
      </c>
      <c r="F315" s="15">
        <v>168</v>
      </c>
      <c r="G315" s="13">
        <v>15</v>
      </c>
      <c r="H315">
        <f t="shared" si="8"/>
        <v>11</v>
      </c>
      <c r="I315" s="9">
        <f t="shared" si="9"/>
        <v>1848</v>
      </c>
    </row>
    <row r="316" spans="1:9" ht="18" customHeight="1" x14ac:dyDescent="0.35">
      <c r="A316" s="4">
        <v>34</v>
      </c>
      <c r="B316" s="13" t="s">
        <v>21</v>
      </c>
      <c r="C316" s="4" t="s">
        <v>4</v>
      </c>
      <c r="D316" s="4">
        <v>15424</v>
      </c>
      <c r="E316" s="5">
        <v>44443</v>
      </c>
      <c r="F316" s="15">
        <v>340</v>
      </c>
      <c r="G316" s="13">
        <v>8</v>
      </c>
      <c r="H316">
        <f t="shared" si="8"/>
        <v>43</v>
      </c>
      <c r="I316" s="8">
        <f t="shared" si="9"/>
        <v>14620</v>
      </c>
    </row>
    <row r="317" spans="1:9" ht="18" customHeight="1" x14ac:dyDescent="0.35">
      <c r="A317" s="4">
        <v>29</v>
      </c>
      <c r="B317" s="13" t="s">
        <v>21</v>
      </c>
      <c r="C317" s="4" t="s">
        <v>0</v>
      </c>
      <c r="D317" s="4">
        <v>13118</v>
      </c>
      <c r="E317" s="5">
        <v>44443</v>
      </c>
      <c r="F317" s="15">
        <v>340</v>
      </c>
      <c r="G317" s="13">
        <v>14</v>
      </c>
      <c r="H317">
        <f t="shared" si="8"/>
        <v>24</v>
      </c>
      <c r="I317" s="8">
        <f t="shared" si="9"/>
        <v>8160</v>
      </c>
    </row>
    <row r="318" spans="1:9" ht="18" customHeight="1" x14ac:dyDescent="0.35">
      <c r="A318" s="4">
        <v>46</v>
      </c>
      <c r="B318" s="13" t="s">
        <v>21</v>
      </c>
      <c r="C318" s="4" t="s">
        <v>4</v>
      </c>
      <c r="D318" s="4">
        <v>25521</v>
      </c>
      <c r="E318" s="5">
        <v>44449</v>
      </c>
      <c r="F318" s="15">
        <v>340</v>
      </c>
      <c r="G318" s="13">
        <v>13</v>
      </c>
      <c r="H318">
        <f t="shared" si="8"/>
        <v>26</v>
      </c>
      <c r="I318" s="8">
        <f t="shared" si="9"/>
        <v>8840</v>
      </c>
    </row>
    <row r="319" spans="1:9" ht="18" customHeight="1" x14ac:dyDescent="0.35">
      <c r="A319" s="4">
        <v>91</v>
      </c>
      <c r="B319" s="13" t="s">
        <v>20</v>
      </c>
      <c r="C319" s="4" t="s">
        <v>5</v>
      </c>
      <c r="D319" s="4">
        <v>37069</v>
      </c>
      <c r="E319" s="5">
        <v>44449</v>
      </c>
      <c r="F319" s="15">
        <v>79</v>
      </c>
      <c r="G319" s="13">
        <v>7</v>
      </c>
      <c r="H319">
        <f t="shared" si="8"/>
        <v>11</v>
      </c>
      <c r="I319" s="8">
        <f t="shared" si="9"/>
        <v>869</v>
      </c>
    </row>
    <row r="320" spans="1:9" ht="18" customHeight="1" x14ac:dyDescent="0.35">
      <c r="A320" s="4">
        <v>78</v>
      </c>
      <c r="B320" s="13" t="s">
        <v>20</v>
      </c>
      <c r="C320" s="4" t="s">
        <v>2</v>
      </c>
      <c r="D320" s="4">
        <v>43364</v>
      </c>
      <c r="E320" s="5">
        <v>44449</v>
      </c>
      <c r="F320" s="15">
        <v>79</v>
      </c>
      <c r="G320" s="13">
        <v>15</v>
      </c>
      <c r="H320">
        <f t="shared" si="8"/>
        <v>5</v>
      </c>
      <c r="I320" s="8">
        <f t="shared" si="9"/>
        <v>395</v>
      </c>
    </row>
    <row r="321" spans="1:9" ht="18" customHeight="1" x14ac:dyDescent="0.35">
      <c r="A321" s="4">
        <v>34</v>
      </c>
      <c r="B321" s="13" t="s">
        <v>20</v>
      </c>
      <c r="C321" s="4" t="s">
        <v>4</v>
      </c>
      <c r="D321" s="4">
        <v>18124</v>
      </c>
      <c r="E321" s="5">
        <v>44451</v>
      </c>
      <c r="F321" s="15">
        <v>79</v>
      </c>
      <c r="G321" s="13">
        <v>1</v>
      </c>
      <c r="H321">
        <f t="shared" si="8"/>
        <v>79</v>
      </c>
      <c r="I321" s="8">
        <f t="shared" si="9"/>
        <v>6241</v>
      </c>
    </row>
    <row r="322" spans="1:9" ht="18" customHeight="1" x14ac:dyDescent="0.35">
      <c r="A322" s="4">
        <v>46</v>
      </c>
      <c r="B322" s="13" t="s">
        <v>17</v>
      </c>
      <c r="C322" s="4" t="s">
        <v>0</v>
      </c>
      <c r="D322" s="4">
        <v>36754</v>
      </c>
      <c r="E322" s="5">
        <v>44452</v>
      </c>
      <c r="F322" s="15">
        <v>799</v>
      </c>
      <c r="G322" s="13">
        <v>9</v>
      </c>
      <c r="H322">
        <f t="shared" ref="H322:H385" si="10">ROUND(F322/G322,0)</f>
        <v>89</v>
      </c>
      <c r="I322" s="8">
        <f t="shared" ref="I322:I385" si="11">H322*F322</f>
        <v>71111</v>
      </c>
    </row>
    <row r="323" spans="1:9" ht="18" customHeight="1" x14ac:dyDescent="0.35">
      <c r="A323" s="4">
        <v>29</v>
      </c>
      <c r="B323" s="13" t="s">
        <v>19</v>
      </c>
      <c r="C323" s="4" t="s">
        <v>0</v>
      </c>
      <c r="D323" s="4">
        <v>25521</v>
      </c>
      <c r="E323" s="5">
        <v>44452</v>
      </c>
      <c r="F323" s="15">
        <v>168</v>
      </c>
      <c r="G323" s="13">
        <v>20</v>
      </c>
      <c r="H323">
        <f t="shared" si="10"/>
        <v>8</v>
      </c>
      <c r="I323" s="9">
        <f t="shared" si="11"/>
        <v>1344</v>
      </c>
    </row>
    <row r="324" spans="1:9" ht="18" customHeight="1" x14ac:dyDescent="0.35">
      <c r="A324" s="4">
        <v>29</v>
      </c>
      <c r="B324" s="13" t="s">
        <v>21</v>
      </c>
      <c r="C324" s="4" t="s">
        <v>0</v>
      </c>
      <c r="D324" s="4">
        <v>44648</v>
      </c>
      <c r="E324" s="5">
        <v>44452</v>
      </c>
      <c r="F324" s="15">
        <v>340</v>
      </c>
      <c r="G324" s="13">
        <v>13</v>
      </c>
      <c r="H324">
        <f t="shared" si="10"/>
        <v>26</v>
      </c>
      <c r="I324" s="8">
        <f t="shared" si="11"/>
        <v>8840</v>
      </c>
    </row>
    <row r="325" spans="1:9" ht="18" customHeight="1" x14ac:dyDescent="0.35">
      <c r="A325" s="4">
        <v>58</v>
      </c>
      <c r="B325" s="13" t="s">
        <v>19</v>
      </c>
      <c r="C325" s="4" t="s">
        <v>2</v>
      </c>
      <c r="D325" s="4">
        <v>15424</v>
      </c>
      <c r="E325" s="5">
        <v>44457</v>
      </c>
      <c r="F325" s="15">
        <v>168</v>
      </c>
      <c r="G325" s="13">
        <v>6</v>
      </c>
      <c r="H325">
        <f t="shared" si="10"/>
        <v>28</v>
      </c>
      <c r="I325" s="9">
        <f t="shared" si="11"/>
        <v>4704</v>
      </c>
    </row>
    <row r="326" spans="1:9" ht="18" customHeight="1" x14ac:dyDescent="0.35">
      <c r="A326" s="4">
        <v>78</v>
      </c>
      <c r="B326" s="13" t="s">
        <v>19</v>
      </c>
      <c r="C326" s="4" t="s">
        <v>5</v>
      </c>
      <c r="D326" s="4">
        <v>25521</v>
      </c>
      <c r="E326" s="5">
        <v>44457</v>
      </c>
      <c r="F326" s="15">
        <v>168</v>
      </c>
      <c r="G326" s="13">
        <v>20</v>
      </c>
      <c r="H326">
        <f t="shared" si="10"/>
        <v>8</v>
      </c>
      <c r="I326" s="9">
        <f t="shared" si="11"/>
        <v>1344</v>
      </c>
    </row>
    <row r="327" spans="1:9" ht="18" customHeight="1" x14ac:dyDescent="0.35">
      <c r="A327" s="4">
        <v>78</v>
      </c>
      <c r="B327" s="13" t="s">
        <v>21</v>
      </c>
      <c r="C327" s="4" t="s">
        <v>5</v>
      </c>
      <c r="D327" s="4">
        <v>15424</v>
      </c>
      <c r="E327" s="5">
        <v>44457</v>
      </c>
      <c r="F327" s="15">
        <v>340</v>
      </c>
      <c r="G327" s="13">
        <v>6</v>
      </c>
      <c r="H327">
        <f t="shared" si="10"/>
        <v>57</v>
      </c>
      <c r="I327" s="8">
        <f t="shared" si="11"/>
        <v>19380</v>
      </c>
    </row>
    <row r="328" spans="1:9" ht="18" customHeight="1" x14ac:dyDescent="0.35">
      <c r="A328" s="4">
        <v>29</v>
      </c>
      <c r="B328" s="13" t="s">
        <v>21</v>
      </c>
      <c r="C328" s="4" t="s">
        <v>2</v>
      </c>
      <c r="D328" s="4">
        <v>43364</v>
      </c>
      <c r="E328" s="5">
        <v>44457</v>
      </c>
      <c r="F328" s="15">
        <v>340</v>
      </c>
      <c r="G328" s="13">
        <v>8</v>
      </c>
      <c r="H328">
        <f t="shared" si="10"/>
        <v>43</v>
      </c>
      <c r="I328" s="8">
        <f t="shared" si="11"/>
        <v>14620</v>
      </c>
    </row>
    <row r="329" spans="1:9" ht="18" customHeight="1" x14ac:dyDescent="0.35">
      <c r="A329" s="4">
        <v>29</v>
      </c>
      <c r="B329" s="13" t="s">
        <v>21</v>
      </c>
      <c r="C329" s="4" t="s">
        <v>2</v>
      </c>
      <c r="D329" s="4">
        <v>13661</v>
      </c>
      <c r="E329" s="5">
        <v>44457</v>
      </c>
      <c r="F329" s="15">
        <v>340</v>
      </c>
      <c r="G329" s="13">
        <v>6</v>
      </c>
      <c r="H329">
        <f t="shared" si="10"/>
        <v>57</v>
      </c>
      <c r="I329" s="8">
        <f t="shared" si="11"/>
        <v>19380</v>
      </c>
    </row>
    <row r="330" spans="1:9" ht="18" customHeight="1" x14ac:dyDescent="0.35">
      <c r="A330" s="4">
        <v>34</v>
      </c>
      <c r="B330" s="13" t="s">
        <v>17</v>
      </c>
      <c r="C330" s="4" t="s">
        <v>4</v>
      </c>
      <c r="D330" s="4">
        <v>37069</v>
      </c>
      <c r="E330" s="5">
        <v>44458</v>
      </c>
      <c r="F330" s="15">
        <v>799</v>
      </c>
      <c r="G330" s="13">
        <v>19</v>
      </c>
      <c r="H330">
        <f t="shared" si="10"/>
        <v>42</v>
      </c>
      <c r="I330" s="8">
        <f t="shared" si="11"/>
        <v>33558</v>
      </c>
    </row>
    <row r="331" spans="1:9" ht="18" customHeight="1" x14ac:dyDescent="0.35">
      <c r="A331" s="4">
        <v>29</v>
      </c>
      <c r="B331" s="13" t="s">
        <v>21</v>
      </c>
      <c r="C331" s="4" t="s">
        <v>0</v>
      </c>
      <c r="D331" s="4">
        <v>25521</v>
      </c>
      <c r="E331" s="5">
        <v>44458</v>
      </c>
      <c r="F331" s="15">
        <v>340</v>
      </c>
      <c r="G331" s="13">
        <v>10</v>
      </c>
      <c r="H331">
        <f t="shared" si="10"/>
        <v>34</v>
      </c>
      <c r="I331" s="8">
        <f t="shared" si="11"/>
        <v>11560</v>
      </c>
    </row>
    <row r="332" spans="1:9" ht="18" customHeight="1" x14ac:dyDescent="0.35">
      <c r="A332" s="4">
        <v>29</v>
      </c>
      <c r="B332" s="13" t="s">
        <v>19</v>
      </c>
      <c r="C332" s="4" t="s">
        <v>0</v>
      </c>
      <c r="D332" s="4">
        <v>44648</v>
      </c>
      <c r="E332" s="5">
        <v>44459</v>
      </c>
      <c r="F332" s="15">
        <v>168</v>
      </c>
      <c r="G332" s="13">
        <v>6</v>
      </c>
      <c r="H332">
        <f t="shared" si="10"/>
        <v>28</v>
      </c>
      <c r="I332" s="9">
        <f t="shared" si="11"/>
        <v>4704</v>
      </c>
    </row>
    <row r="333" spans="1:9" ht="18" customHeight="1" x14ac:dyDescent="0.35">
      <c r="A333" s="4">
        <v>91</v>
      </c>
      <c r="B333" s="13" t="s">
        <v>20</v>
      </c>
      <c r="C333" s="4" t="s">
        <v>5</v>
      </c>
      <c r="D333" s="4">
        <v>36688</v>
      </c>
      <c r="E333" s="5">
        <v>44460</v>
      </c>
      <c r="F333" s="15">
        <v>79</v>
      </c>
      <c r="G333" s="13">
        <v>7</v>
      </c>
      <c r="H333">
        <f t="shared" si="10"/>
        <v>11</v>
      </c>
      <c r="I333" s="8">
        <f t="shared" si="11"/>
        <v>869</v>
      </c>
    </row>
    <row r="334" spans="1:9" ht="18" customHeight="1" x14ac:dyDescent="0.35">
      <c r="A334" s="4">
        <v>46</v>
      </c>
      <c r="B334" s="13" t="s">
        <v>19</v>
      </c>
      <c r="C334" s="4" t="s">
        <v>4</v>
      </c>
      <c r="D334" s="4">
        <v>43364</v>
      </c>
      <c r="E334" s="5">
        <v>44463</v>
      </c>
      <c r="F334" s="15">
        <v>168</v>
      </c>
      <c r="G334" s="13">
        <v>10</v>
      </c>
      <c r="H334">
        <f t="shared" si="10"/>
        <v>17</v>
      </c>
      <c r="I334" s="9">
        <f t="shared" si="11"/>
        <v>2856</v>
      </c>
    </row>
    <row r="335" spans="1:9" ht="18" customHeight="1" x14ac:dyDescent="0.35">
      <c r="A335" s="4">
        <v>91</v>
      </c>
      <c r="B335" s="13" t="s">
        <v>21</v>
      </c>
      <c r="C335" s="4" t="s">
        <v>5</v>
      </c>
      <c r="D335" s="4">
        <v>24039</v>
      </c>
      <c r="E335" s="5">
        <v>44463</v>
      </c>
      <c r="F335" s="15">
        <v>340</v>
      </c>
      <c r="G335" s="13">
        <v>13</v>
      </c>
      <c r="H335">
        <f t="shared" si="10"/>
        <v>26</v>
      </c>
      <c r="I335" s="8">
        <f t="shared" si="11"/>
        <v>8840</v>
      </c>
    </row>
    <row r="336" spans="1:9" ht="18" customHeight="1" x14ac:dyDescent="0.35">
      <c r="A336" s="4">
        <v>58</v>
      </c>
      <c r="B336" s="13" t="s">
        <v>17</v>
      </c>
      <c r="C336" s="4" t="s">
        <v>2</v>
      </c>
      <c r="D336" s="4">
        <v>15736</v>
      </c>
      <c r="E336" s="5">
        <v>44464</v>
      </c>
      <c r="F336" s="15">
        <v>799</v>
      </c>
      <c r="G336" s="13">
        <v>15</v>
      </c>
      <c r="H336">
        <f t="shared" si="10"/>
        <v>53</v>
      </c>
      <c r="I336" s="8">
        <f t="shared" si="11"/>
        <v>42347</v>
      </c>
    </row>
    <row r="337" spans="1:9" ht="18" customHeight="1" x14ac:dyDescent="0.35">
      <c r="A337" s="4">
        <v>58</v>
      </c>
      <c r="B337" s="13" t="s">
        <v>19</v>
      </c>
      <c r="C337" s="4" t="s">
        <v>2</v>
      </c>
      <c r="D337" s="4">
        <v>15840</v>
      </c>
      <c r="E337" s="5">
        <v>44464</v>
      </c>
      <c r="F337" s="15">
        <v>168</v>
      </c>
      <c r="G337" s="13">
        <v>10</v>
      </c>
      <c r="H337">
        <f t="shared" si="10"/>
        <v>17</v>
      </c>
      <c r="I337" s="9">
        <f t="shared" si="11"/>
        <v>2856</v>
      </c>
    </row>
    <row r="338" spans="1:9" ht="18" customHeight="1" x14ac:dyDescent="0.35">
      <c r="A338" s="4">
        <v>34</v>
      </c>
      <c r="B338" s="13" t="s">
        <v>18</v>
      </c>
      <c r="C338" s="4" t="s">
        <v>2</v>
      </c>
      <c r="D338" s="4">
        <v>13661</v>
      </c>
      <c r="E338" s="5">
        <v>44464</v>
      </c>
      <c r="F338" s="15">
        <v>340</v>
      </c>
      <c r="G338" s="13">
        <v>3</v>
      </c>
      <c r="H338">
        <f t="shared" si="10"/>
        <v>113</v>
      </c>
      <c r="I338" s="8">
        <f t="shared" si="11"/>
        <v>38420</v>
      </c>
    </row>
    <row r="339" spans="1:9" ht="18" customHeight="1" x14ac:dyDescent="0.35">
      <c r="A339" s="4">
        <v>58</v>
      </c>
      <c r="B339" s="13" t="s">
        <v>20</v>
      </c>
      <c r="C339" s="4" t="s">
        <v>2</v>
      </c>
      <c r="D339" s="4">
        <v>15840</v>
      </c>
      <c r="E339" s="5">
        <v>44465</v>
      </c>
      <c r="F339" s="15">
        <v>79</v>
      </c>
      <c r="G339" s="13">
        <v>11</v>
      </c>
      <c r="H339">
        <f t="shared" si="10"/>
        <v>7</v>
      </c>
      <c r="I339" s="8">
        <f t="shared" si="11"/>
        <v>553</v>
      </c>
    </row>
    <row r="340" spans="1:9" ht="18" customHeight="1" x14ac:dyDescent="0.35">
      <c r="A340" s="4">
        <v>78</v>
      </c>
      <c r="B340" s="13" t="s">
        <v>17</v>
      </c>
      <c r="C340" s="4" t="s">
        <v>2</v>
      </c>
      <c r="D340" s="4">
        <v>43364</v>
      </c>
      <c r="E340" s="5">
        <v>44465</v>
      </c>
      <c r="F340" s="15">
        <v>799</v>
      </c>
      <c r="G340" s="13">
        <v>11</v>
      </c>
      <c r="H340">
        <f t="shared" si="10"/>
        <v>73</v>
      </c>
      <c r="I340" s="8">
        <f t="shared" si="11"/>
        <v>58327</v>
      </c>
    </row>
    <row r="341" spans="1:9" ht="18" customHeight="1" x14ac:dyDescent="0.35">
      <c r="A341" s="4">
        <v>78</v>
      </c>
      <c r="B341" s="13" t="s">
        <v>17</v>
      </c>
      <c r="C341" s="4" t="s">
        <v>5</v>
      </c>
      <c r="D341" s="4">
        <v>25521</v>
      </c>
      <c r="E341" s="5">
        <v>44465</v>
      </c>
      <c r="F341" s="15">
        <v>799</v>
      </c>
      <c r="G341" s="13">
        <v>4</v>
      </c>
      <c r="H341">
        <f t="shared" si="10"/>
        <v>200</v>
      </c>
      <c r="I341" s="8">
        <f t="shared" si="11"/>
        <v>159800</v>
      </c>
    </row>
    <row r="342" spans="1:9" ht="18" customHeight="1" x14ac:dyDescent="0.35">
      <c r="A342" s="4">
        <v>78</v>
      </c>
      <c r="B342" s="13" t="s">
        <v>21</v>
      </c>
      <c r="C342" s="4" t="s">
        <v>5</v>
      </c>
      <c r="D342" s="4">
        <v>13118</v>
      </c>
      <c r="E342" s="5">
        <v>44466</v>
      </c>
      <c r="F342" s="15">
        <v>340</v>
      </c>
      <c r="G342" s="13">
        <v>9</v>
      </c>
      <c r="H342">
        <f t="shared" si="10"/>
        <v>38</v>
      </c>
      <c r="I342" s="8">
        <f t="shared" si="11"/>
        <v>12920</v>
      </c>
    </row>
    <row r="343" spans="1:9" ht="18" customHeight="1" x14ac:dyDescent="0.35">
      <c r="A343" s="4">
        <v>46</v>
      </c>
      <c r="B343" s="13" t="s">
        <v>17</v>
      </c>
      <c r="C343" s="4" t="s">
        <v>0</v>
      </c>
      <c r="D343" s="4">
        <v>15424</v>
      </c>
      <c r="E343" s="5">
        <v>44467</v>
      </c>
      <c r="F343" s="15">
        <v>799</v>
      </c>
      <c r="G343" s="13">
        <v>9</v>
      </c>
      <c r="H343">
        <f t="shared" si="10"/>
        <v>89</v>
      </c>
      <c r="I343" s="8">
        <f t="shared" si="11"/>
        <v>71111</v>
      </c>
    </row>
    <row r="344" spans="1:9" ht="18" customHeight="1" x14ac:dyDescent="0.35">
      <c r="A344" s="4">
        <v>58</v>
      </c>
      <c r="B344" s="13" t="s">
        <v>20</v>
      </c>
      <c r="C344" s="4" t="s">
        <v>2</v>
      </c>
      <c r="D344" s="4">
        <v>30863</v>
      </c>
      <c r="E344" s="5">
        <v>44467</v>
      </c>
      <c r="F344" s="15">
        <v>79</v>
      </c>
      <c r="G344" s="13">
        <v>19</v>
      </c>
      <c r="H344">
        <f t="shared" si="10"/>
        <v>4</v>
      </c>
      <c r="I344" s="8">
        <f t="shared" si="11"/>
        <v>316</v>
      </c>
    </row>
    <row r="345" spans="1:9" ht="18" customHeight="1" x14ac:dyDescent="0.35">
      <c r="A345" s="4">
        <v>29</v>
      </c>
      <c r="B345" s="13" t="s">
        <v>17</v>
      </c>
      <c r="C345" s="4" t="s">
        <v>2</v>
      </c>
      <c r="D345" s="4">
        <v>18124</v>
      </c>
      <c r="E345" s="5">
        <v>44470</v>
      </c>
      <c r="F345" s="15">
        <v>799</v>
      </c>
      <c r="G345" s="13">
        <v>14</v>
      </c>
      <c r="H345">
        <f t="shared" si="10"/>
        <v>57</v>
      </c>
      <c r="I345" s="8">
        <f t="shared" si="11"/>
        <v>45543</v>
      </c>
    </row>
    <row r="346" spans="1:9" ht="18" customHeight="1" x14ac:dyDescent="0.35">
      <c r="A346" s="4">
        <v>46</v>
      </c>
      <c r="B346" s="13" t="s">
        <v>21</v>
      </c>
      <c r="C346" s="4" t="s">
        <v>0</v>
      </c>
      <c r="D346" s="4">
        <v>15736</v>
      </c>
      <c r="E346" s="5">
        <v>44471</v>
      </c>
      <c r="F346" s="15">
        <v>340</v>
      </c>
      <c r="G346" s="13">
        <v>12</v>
      </c>
      <c r="H346">
        <f t="shared" si="10"/>
        <v>28</v>
      </c>
      <c r="I346" s="8">
        <f t="shared" si="11"/>
        <v>9520</v>
      </c>
    </row>
    <row r="347" spans="1:9" ht="18" customHeight="1" x14ac:dyDescent="0.35">
      <c r="A347" s="4">
        <v>58</v>
      </c>
      <c r="B347" s="13" t="s">
        <v>20</v>
      </c>
      <c r="C347" s="4" t="s">
        <v>2</v>
      </c>
      <c r="D347" s="4">
        <v>44648</v>
      </c>
      <c r="E347" s="5">
        <v>44471</v>
      </c>
      <c r="F347" s="15">
        <v>79</v>
      </c>
      <c r="G347" s="13">
        <v>15</v>
      </c>
      <c r="H347">
        <f t="shared" si="10"/>
        <v>5</v>
      </c>
      <c r="I347" s="8">
        <f t="shared" si="11"/>
        <v>395</v>
      </c>
    </row>
    <row r="348" spans="1:9" ht="18" customHeight="1" x14ac:dyDescent="0.35">
      <c r="A348" s="4">
        <v>34</v>
      </c>
      <c r="B348" s="13" t="s">
        <v>19</v>
      </c>
      <c r="C348" s="4" t="s">
        <v>2</v>
      </c>
      <c r="D348" s="4">
        <v>24039</v>
      </c>
      <c r="E348" s="5">
        <v>44471</v>
      </c>
      <c r="F348" s="15">
        <v>168</v>
      </c>
      <c r="G348" s="13">
        <v>1</v>
      </c>
      <c r="H348">
        <f t="shared" si="10"/>
        <v>168</v>
      </c>
      <c r="I348" s="9">
        <f t="shared" si="11"/>
        <v>28224</v>
      </c>
    </row>
    <row r="349" spans="1:9" ht="18" customHeight="1" x14ac:dyDescent="0.35">
      <c r="A349" s="4">
        <v>29</v>
      </c>
      <c r="B349" s="13" t="s">
        <v>19</v>
      </c>
      <c r="C349" s="4" t="s">
        <v>2</v>
      </c>
      <c r="D349" s="4">
        <v>36754</v>
      </c>
      <c r="E349" s="5">
        <v>44471</v>
      </c>
      <c r="F349" s="15">
        <v>168</v>
      </c>
      <c r="G349" s="13">
        <v>1</v>
      </c>
      <c r="H349">
        <f t="shared" si="10"/>
        <v>168</v>
      </c>
      <c r="I349" s="9">
        <f t="shared" si="11"/>
        <v>28224</v>
      </c>
    </row>
    <row r="350" spans="1:9" ht="18" customHeight="1" x14ac:dyDescent="0.35">
      <c r="A350" s="4">
        <v>46</v>
      </c>
      <c r="B350" s="13" t="s">
        <v>17</v>
      </c>
      <c r="C350" s="4" t="s">
        <v>4</v>
      </c>
      <c r="D350" s="4">
        <v>24039</v>
      </c>
      <c r="E350" s="5">
        <v>44472</v>
      </c>
      <c r="F350" s="15">
        <v>799</v>
      </c>
      <c r="G350" s="13">
        <v>15</v>
      </c>
      <c r="H350">
        <f t="shared" si="10"/>
        <v>53</v>
      </c>
      <c r="I350" s="8">
        <f t="shared" si="11"/>
        <v>42347</v>
      </c>
    </row>
    <row r="351" spans="1:9" ht="18" customHeight="1" x14ac:dyDescent="0.35">
      <c r="A351" s="4">
        <v>46</v>
      </c>
      <c r="B351" s="13" t="s">
        <v>19</v>
      </c>
      <c r="C351" s="4" t="s">
        <v>4</v>
      </c>
      <c r="D351" s="4">
        <v>15840</v>
      </c>
      <c r="E351" s="5">
        <v>44472</v>
      </c>
      <c r="F351" s="15">
        <v>168</v>
      </c>
      <c r="G351" s="13">
        <v>14</v>
      </c>
      <c r="H351">
        <f t="shared" si="10"/>
        <v>12</v>
      </c>
      <c r="I351" s="9">
        <f t="shared" si="11"/>
        <v>2016</v>
      </c>
    </row>
    <row r="352" spans="1:9" ht="18" customHeight="1" x14ac:dyDescent="0.35">
      <c r="A352" s="4">
        <v>46</v>
      </c>
      <c r="B352" s="13" t="s">
        <v>21</v>
      </c>
      <c r="C352" s="4" t="s">
        <v>4</v>
      </c>
      <c r="D352" s="4">
        <v>25521</v>
      </c>
      <c r="E352" s="5">
        <v>44472</v>
      </c>
      <c r="F352" s="15">
        <v>340</v>
      </c>
      <c r="G352" s="13">
        <v>1</v>
      </c>
      <c r="H352">
        <f t="shared" si="10"/>
        <v>340</v>
      </c>
      <c r="I352" s="8">
        <f t="shared" si="11"/>
        <v>115600</v>
      </c>
    </row>
    <row r="353" spans="1:9" ht="18" customHeight="1" x14ac:dyDescent="0.35">
      <c r="A353" s="4">
        <v>78</v>
      </c>
      <c r="B353" s="13" t="s">
        <v>19</v>
      </c>
      <c r="C353" s="4" t="s">
        <v>5</v>
      </c>
      <c r="D353" s="4">
        <v>44648</v>
      </c>
      <c r="E353" s="5">
        <v>44472</v>
      </c>
      <c r="F353" s="15">
        <v>168</v>
      </c>
      <c r="G353" s="13">
        <v>6</v>
      </c>
      <c r="H353">
        <f t="shared" si="10"/>
        <v>28</v>
      </c>
      <c r="I353" s="9">
        <f t="shared" si="11"/>
        <v>4704</v>
      </c>
    </row>
    <row r="354" spans="1:9" ht="18" customHeight="1" x14ac:dyDescent="0.35">
      <c r="A354" s="4">
        <v>91</v>
      </c>
      <c r="B354" s="13" t="s">
        <v>19</v>
      </c>
      <c r="C354" s="4" t="s">
        <v>5</v>
      </c>
      <c r="D354" s="4">
        <v>15736</v>
      </c>
      <c r="E354" s="5">
        <v>44473</v>
      </c>
      <c r="F354" s="15">
        <v>168</v>
      </c>
      <c r="G354" s="13">
        <v>12</v>
      </c>
      <c r="H354">
        <f t="shared" si="10"/>
        <v>14</v>
      </c>
      <c r="I354" s="9">
        <f t="shared" si="11"/>
        <v>2352</v>
      </c>
    </row>
    <row r="355" spans="1:9" ht="18" customHeight="1" x14ac:dyDescent="0.35">
      <c r="A355" s="4">
        <v>29</v>
      </c>
      <c r="B355" s="13" t="s">
        <v>19</v>
      </c>
      <c r="C355" s="4" t="s">
        <v>0</v>
      </c>
      <c r="D355" s="4">
        <v>13661</v>
      </c>
      <c r="E355" s="5">
        <v>44474</v>
      </c>
      <c r="F355" s="15">
        <v>168</v>
      </c>
      <c r="G355" s="13">
        <v>8</v>
      </c>
      <c r="H355">
        <f t="shared" si="10"/>
        <v>21</v>
      </c>
      <c r="I355" s="9">
        <f t="shared" si="11"/>
        <v>3528</v>
      </c>
    </row>
    <row r="356" spans="1:9" ht="18" customHeight="1" x14ac:dyDescent="0.35">
      <c r="A356" s="4">
        <v>91</v>
      </c>
      <c r="B356" s="13" t="s">
        <v>19</v>
      </c>
      <c r="C356" s="4" t="s">
        <v>5</v>
      </c>
      <c r="D356" s="4">
        <v>15424</v>
      </c>
      <c r="E356" s="5">
        <v>44475</v>
      </c>
      <c r="F356" s="15">
        <v>168</v>
      </c>
      <c r="G356" s="13">
        <v>10</v>
      </c>
      <c r="H356">
        <f t="shared" si="10"/>
        <v>17</v>
      </c>
      <c r="I356" s="9">
        <f t="shared" si="11"/>
        <v>2856</v>
      </c>
    </row>
    <row r="357" spans="1:9" ht="18" customHeight="1" x14ac:dyDescent="0.35">
      <c r="A357" s="4">
        <v>91</v>
      </c>
      <c r="B357" s="13" t="s">
        <v>18</v>
      </c>
      <c r="C357" s="4" t="s">
        <v>5</v>
      </c>
      <c r="D357" s="4">
        <v>13661</v>
      </c>
      <c r="E357" s="5">
        <v>44477</v>
      </c>
      <c r="F357" s="15">
        <v>340</v>
      </c>
      <c r="G357" s="13">
        <v>4</v>
      </c>
      <c r="H357">
        <f t="shared" si="10"/>
        <v>85</v>
      </c>
      <c r="I357" s="8">
        <f t="shared" si="11"/>
        <v>28900</v>
      </c>
    </row>
    <row r="358" spans="1:9" ht="18" customHeight="1" x14ac:dyDescent="0.35">
      <c r="A358" s="4">
        <v>78</v>
      </c>
      <c r="B358" s="13" t="s">
        <v>21</v>
      </c>
      <c r="C358" s="4" t="s">
        <v>2</v>
      </c>
      <c r="D358" s="4">
        <v>15424</v>
      </c>
      <c r="E358" s="5">
        <v>44477</v>
      </c>
      <c r="F358" s="15">
        <v>340</v>
      </c>
      <c r="G358" s="13">
        <v>1</v>
      </c>
      <c r="H358">
        <f t="shared" si="10"/>
        <v>340</v>
      </c>
      <c r="I358" s="8">
        <f t="shared" si="11"/>
        <v>115600</v>
      </c>
    </row>
    <row r="359" spans="1:9" ht="18" customHeight="1" x14ac:dyDescent="0.35">
      <c r="A359" s="4">
        <v>29</v>
      </c>
      <c r="B359" s="13" t="s">
        <v>17</v>
      </c>
      <c r="C359" s="4" t="s">
        <v>0</v>
      </c>
      <c r="D359" s="4">
        <v>36688</v>
      </c>
      <c r="E359" s="5">
        <v>44478</v>
      </c>
      <c r="F359" s="15">
        <v>799</v>
      </c>
      <c r="G359" s="13">
        <v>3</v>
      </c>
      <c r="H359">
        <f t="shared" si="10"/>
        <v>266</v>
      </c>
      <c r="I359" s="8">
        <f t="shared" si="11"/>
        <v>212534</v>
      </c>
    </row>
    <row r="360" spans="1:9" ht="18" customHeight="1" x14ac:dyDescent="0.35">
      <c r="A360" s="4">
        <v>34</v>
      </c>
      <c r="B360" s="13" t="s">
        <v>18</v>
      </c>
      <c r="C360" s="4" t="s">
        <v>2</v>
      </c>
      <c r="D360" s="4">
        <v>15424</v>
      </c>
      <c r="E360" s="5">
        <v>44482</v>
      </c>
      <c r="F360" s="15">
        <v>340</v>
      </c>
      <c r="G360" s="13">
        <v>8</v>
      </c>
      <c r="H360">
        <f t="shared" si="10"/>
        <v>43</v>
      </c>
      <c r="I360" s="8">
        <f t="shared" si="11"/>
        <v>14620</v>
      </c>
    </row>
    <row r="361" spans="1:9" ht="18" customHeight="1" x14ac:dyDescent="0.35">
      <c r="A361" s="4">
        <v>46</v>
      </c>
      <c r="B361" s="13" t="s">
        <v>17</v>
      </c>
      <c r="C361" s="4" t="s">
        <v>0</v>
      </c>
      <c r="D361" s="4">
        <v>15736</v>
      </c>
      <c r="E361" s="5">
        <v>44484</v>
      </c>
      <c r="F361" s="15">
        <v>799</v>
      </c>
      <c r="G361" s="13">
        <v>11</v>
      </c>
      <c r="H361">
        <f t="shared" si="10"/>
        <v>73</v>
      </c>
      <c r="I361" s="8">
        <f t="shared" si="11"/>
        <v>58327</v>
      </c>
    </row>
    <row r="362" spans="1:9" ht="18" customHeight="1" x14ac:dyDescent="0.35">
      <c r="A362" s="4">
        <v>46</v>
      </c>
      <c r="B362" s="13" t="s">
        <v>21</v>
      </c>
      <c r="C362" s="4" t="s">
        <v>4</v>
      </c>
      <c r="D362" s="4">
        <v>13661</v>
      </c>
      <c r="E362" s="5">
        <v>44488</v>
      </c>
      <c r="F362" s="15">
        <v>340</v>
      </c>
      <c r="G362" s="13">
        <v>6</v>
      </c>
      <c r="H362">
        <f t="shared" si="10"/>
        <v>57</v>
      </c>
      <c r="I362" s="8">
        <f t="shared" si="11"/>
        <v>19380</v>
      </c>
    </row>
    <row r="363" spans="1:9" ht="18" customHeight="1" x14ac:dyDescent="0.35">
      <c r="A363" s="4">
        <v>46</v>
      </c>
      <c r="B363" s="13" t="s">
        <v>18</v>
      </c>
      <c r="C363" s="4" t="s">
        <v>4</v>
      </c>
      <c r="D363" s="4">
        <v>18124</v>
      </c>
      <c r="E363" s="5">
        <v>44488</v>
      </c>
      <c r="F363" s="15">
        <v>340</v>
      </c>
      <c r="G363" s="13">
        <v>1</v>
      </c>
      <c r="H363">
        <f t="shared" si="10"/>
        <v>340</v>
      </c>
      <c r="I363" s="8">
        <f t="shared" si="11"/>
        <v>115600</v>
      </c>
    </row>
    <row r="364" spans="1:9" ht="18" customHeight="1" x14ac:dyDescent="0.35">
      <c r="A364" s="4">
        <v>91</v>
      </c>
      <c r="B364" s="13" t="s">
        <v>19</v>
      </c>
      <c r="C364" s="4" t="s">
        <v>5</v>
      </c>
      <c r="D364" s="4">
        <v>36754</v>
      </c>
      <c r="E364" s="5">
        <v>44489</v>
      </c>
      <c r="F364" s="15">
        <v>168</v>
      </c>
      <c r="G364" s="13">
        <v>1</v>
      </c>
      <c r="H364">
        <f t="shared" si="10"/>
        <v>168</v>
      </c>
      <c r="I364" s="9">
        <f t="shared" si="11"/>
        <v>28224</v>
      </c>
    </row>
    <row r="365" spans="1:9" ht="18" customHeight="1" x14ac:dyDescent="0.35">
      <c r="A365" s="4">
        <v>78</v>
      </c>
      <c r="B365" s="13" t="s">
        <v>21</v>
      </c>
      <c r="C365" s="4" t="s">
        <v>5</v>
      </c>
      <c r="D365" s="4">
        <v>15736</v>
      </c>
      <c r="E365" s="5">
        <v>44489</v>
      </c>
      <c r="F365" s="15">
        <v>340</v>
      </c>
      <c r="G365" s="13">
        <v>18</v>
      </c>
      <c r="H365">
        <f t="shared" si="10"/>
        <v>19</v>
      </c>
      <c r="I365" s="8">
        <f t="shared" si="11"/>
        <v>6460</v>
      </c>
    </row>
    <row r="366" spans="1:9" ht="18" customHeight="1" x14ac:dyDescent="0.35">
      <c r="A366" s="4">
        <v>29</v>
      </c>
      <c r="B366" s="13" t="s">
        <v>21</v>
      </c>
      <c r="C366" s="4" t="s">
        <v>0</v>
      </c>
      <c r="D366" s="4">
        <v>13661</v>
      </c>
      <c r="E366" s="5">
        <v>44491</v>
      </c>
      <c r="F366" s="15">
        <v>340</v>
      </c>
      <c r="G366" s="13">
        <v>16</v>
      </c>
      <c r="H366">
        <f t="shared" si="10"/>
        <v>21</v>
      </c>
      <c r="I366" s="8">
        <f t="shared" si="11"/>
        <v>7140</v>
      </c>
    </row>
    <row r="367" spans="1:9" ht="18" customHeight="1" x14ac:dyDescent="0.35">
      <c r="A367" s="4">
        <v>46</v>
      </c>
      <c r="B367" s="13" t="s">
        <v>19</v>
      </c>
      <c r="C367" s="4" t="s">
        <v>4</v>
      </c>
      <c r="D367" s="4">
        <v>36688</v>
      </c>
      <c r="E367" s="5">
        <v>44492</v>
      </c>
      <c r="F367" s="15">
        <v>168</v>
      </c>
      <c r="G367" s="13">
        <v>18</v>
      </c>
      <c r="H367">
        <f t="shared" si="10"/>
        <v>9</v>
      </c>
      <c r="I367" s="9">
        <f t="shared" si="11"/>
        <v>1512</v>
      </c>
    </row>
    <row r="368" spans="1:9" ht="18" customHeight="1" x14ac:dyDescent="0.35">
      <c r="A368" s="4">
        <v>46</v>
      </c>
      <c r="B368" s="13" t="s">
        <v>17</v>
      </c>
      <c r="C368" s="4" t="s">
        <v>4</v>
      </c>
      <c r="D368" s="4">
        <v>36688</v>
      </c>
      <c r="E368" s="5">
        <v>44492</v>
      </c>
      <c r="F368" s="15">
        <v>799</v>
      </c>
      <c r="G368" s="13">
        <v>13</v>
      </c>
      <c r="H368">
        <f t="shared" si="10"/>
        <v>61</v>
      </c>
      <c r="I368" s="8">
        <f t="shared" si="11"/>
        <v>48739</v>
      </c>
    </row>
    <row r="369" spans="1:9" ht="18" customHeight="1" x14ac:dyDescent="0.35">
      <c r="A369" s="4">
        <v>78</v>
      </c>
      <c r="B369" s="13" t="s">
        <v>20</v>
      </c>
      <c r="C369" s="4" t="s">
        <v>5</v>
      </c>
      <c r="D369" s="4">
        <v>18124</v>
      </c>
      <c r="E369" s="5">
        <v>44492</v>
      </c>
      <c r="F369" s="15">
        <v>79</v>
      </c>
      <c r="G369" s="13">
        <v>8</v>
      </c>
      <c r="H369">
        <f t="shared" si="10"/>
        <v>10</v>
      </c>
      <c r="I369" s="8">
        <f t="shared" si="11"/>
        <v>790</v>
      </c>
    </row>
    <row r="370" spans="1:9" ht="18" customHeight="1" x14ac:dyDescent="0.35">
      <c r="A370" s="4">
        <v>29</v>
      </c>
      <c r="B370" s="13" t="s">
        <v>17</v>
      </c>
      <c r="C370" s="4" t="s">
        <v>0</v>
      </c>
      <c r="D370" s="4">
        <v>36688</v>
      </c>
      <c r="E370" s="5">
        <v>44492</v>
      </c>
      <c r="F370" s="15">
        <v>799</v>
      </c>
      <c r="G370" s="13">
        <v>5</v>
      </c>
      <c r="H370">
        <f t="shared" si="10"/>
        <v>160</v>
      </c>
      <c r="I370" s="8">
        <f t="shared" si="11"/>
        <v>127840</v>
      </c>
    </row>
    <row r="371" spans="1:9" ht="18" customHeight="1" x14ac:dyDescent="0.35">
      <c r="A371" s="4">
        <v>34</v>
      </c>
      <c r="B371" s="13" t="s">
        <v>19</v>
      </c>
      <c r="C371" s="4" t="s">
        <v>2</v>
      </c>
      <c r="D371" s="4">
        <v>36688</v>
      </c>
      <c r="E371" s="5">
        <v>44495</v>
      </c>
      <c r="F371" s="15">
        <v>168</v>
      </c>
      <c r="G371" s="13">
        <v>2</v>
      </c>
      <c r="H371">
        <f t="shared" si="10"/>
        <v>84</v>
      </c>
      <c r="I371" s="9">
        <f t="shared" si="11"/>
        <v>14112</v>
      </c>
    </row>
    <row r="372" spans="1:9" ht="18" customHeight="1" x14ac:dyDescent="0.35">
      <c r="A372" s="4">
        <v>46</v>
      </c>
      <c r="B372" s="13" t="s">
        <v>19</v>
      </c>
      <c r="C372" s="4" t="s">
        <v>0</v>
      </c>
      <c r="D372" s="4">
        <v>18124</v>
      </c>
      <c r="E372" s="5">
        <v>44496</v>
      </c>
      <c r="F372" s="15">
        <v>168</v>
      </c>
      <c r="G372" s="13">
        <v>13</v>
      </c>
      <c r="H372">
        <f t="shared" si="10"/>
        <v>13</v>
      </c>
      <c r="I372" s="9">
        <f t="shared" si="11"/>
        <v>2184</v>
      </c>
    </row>
    <row r="373" spans="1:9" ht="18" customHeight="1" x14ac:dyDescent="0.35">
      <c r="A373" s="4">
        <v>34</v>
      </c>
      <c r="B373" s="13" t="s">
        <v>17</v>
      </c>
      <c r="C373" s="4" t="s">
        <v>2</v>
      </c>
      <c r="D373" s="4">
        <v>36754</v>
      </c>
      <c r="E373" s="5">
        <v>44498</v>
      </c>
      <c r="F373" s="15">
        <v>799</v>
      </c>
      <c r="G373" s="13">
        <v>8</v>
      </c>
      <c r="H373">
        <f t="shared" si="10"/>
        <v>100</v>
      </c>
      <c r="I373" s="8">
        <f t="shared" si="11"/>
        <v>79900</v>
      </c>
    </row>
    <row r="374" spans="1:9" ht="18" customHeight="1" x14ac:dyDescent="0.35">
      <c r="A374" s="4">
        <v>46</v>
      </c>
      <c r="B374" s="13" t="s">
        <v>18</v>
      </c>
      <c r="C374" s="4" t="s">
        <v>4</v>
      </c>
      <c r="D374" s="4">
        <v>13118</v>
      </c>
      <c r="E374" s="5">
        <v>44499</v>
      </c>
      <c r="F374" s="15">
        <v>340</v>
      </c>
      <c r="G374" s="13">
        <v>11</v>
      </c>
      <c r="H374">
        <f t="shared" si="10"/>
        <v>31</v>
      </c>
      <c r="I374" s="8">
        <f t="shared" si="11"/>
        <v>10540</v>
      </c>
    </row>
    <row r="375" spans="1:9" ht="18" customHeight="1" x14ac:dyDescent="0.35">
      <c r="A375" s="4">
        <v>58</v>
      </c>
      <c r="B375" s="13" t="s">
        <v>21</v>
      </c>
      <c r="C375" s="4" t="s">
        <v>2</v>
      </c>
      <c r="D375" s="4">
        <v>36754</v>
      </c>
      <c r="E375" s="5">
        <v>44499</v>
      </c>
      <c r="F375" s="15">
        <v>340</v>
      </c>
      <c r="G375" s="13">
        <v>11</v>
      </c>
      <c r="H375">
        <f t="shared" si="10"/>
        <v>31</v>
      </c>
      <c r="I375" s="8">
        <f t="shared" si="11"/>
        <v>10540</v>
      </c>
    </row>
    <row r="376" spans="1:9" ht="18" customHeight="1" x14ac:dyDescent="0.35">
      <c r="A376" s="4">
        <v>78</v>
      </c>
      <c r="B376" s="13" t="s">
        <v>17</v>
      </c>
      <c r="C376" s="4" t="s">
        <v>2</v>
      </c>
      <c r="D376" s="4">
        <v>30863</v>
      </c>
      <c r="E376" s="5">
        <v>44499</v>
      </c>
      <c r="F376" s="15">
        <v>799</v>
      </c>
      <c r="G376" s="13">
        <v>7</v>
      </c>
      <c r="H376">
        <f t="shared" si="10"/>
        <v>114</v>
      </c>
      <c r="I376" s="8">
        <f t="shared" si="11"/>
        <v>91086</v>
      </c>
    </row>
    <row r="377" spans="1:9" ht="18" customHeight="1" x14ac:dyDescent="0.35">
      <c r="A377" s="4">
        <v>91</v>
      </c>
      <c r="B377" s="13" t="s">
        <v>21</v>
      </c>
      <c r="C377" s="4" t="s">
        <v>5</v>
      </c>
      <c r="D377" s="4">
        <v>25521</v>
      </c>
      <c r="E377" s="5">
        <v>44500</v>
      </c>
      <c r="F377" s="15">
        <v>340</v>
      </c>
      <c r="G377" s="13">
        <v>8</v>
      </c>
      <c r="H377">
        <f t="shared" si="10"/>
        <v>43</v>
      </c>
      <c r="I377" s="8">
        <f t="shared" si="11"/>
        <v>14620</v>
      </c>
    </row>
    <row r="378" spans="1:9" ht="18" customHeight="1" x14ac:dyDescent="0.35">
      <c r="A378" s="4">
        <v>78</v>
      </c>
      <c r="B378" s="13" t="s">
        <v>17</v>
      </c>
      <c r="C378" s="4" t="s">
        <v>2</v>
      </c>
      <c r="D378" s="4">
        <v>13661</v>
      </c>
      <c r="E378" s="5">
        <v>44500</v>
      </c>
      <c r="F378" s="15">
        <v>799</v>
      </c>
      <c r="G378" s="13">
        <v>13</v>
      </c>
      <c r="H378">
        <f t="shared" si="10"/>
        <v>61</v>
      </c>
      <c r="I378" s="8">
        <f t="shared" si="11"/>
        <v>48739</v>
      </c>
    </row>
    <row r="379" spans="1:9" ht="18" customHeight="1" x14ac:dyDescent="0.35">
      <c r="A379" s="4">
        <v>34</v>
      </c>
      <c r="B379" s="13" t="s">
        <v>20</v>
      </c>
      <c r="C379" s="4" t="s">
        <v>2</v>
      </c>
      <c r="D379" s="4">
        <v>44648</v>
      </c>
      <c r="E379" s="5">
        <v>44500</v>
      </c>
      <c r="F379" s="15">
        <v>79</v>
      </c>
      <c r="G379" s="13">
        <v>1</v>
      </c>
      <c r="H379">
        <f t="shared" si="10"/>
        <v>79</v>
      </c>
      <c r="I379" s="8">
        <f t="shared" si="11"/>
        <v>6241</v>
      </c>
    </row>
    <row r="380" spans="1:9" ht="18" customHeight="1" x14ac:dyDescent="0.35">
      <c r="A380" s="4">
        <v>46</v>
      </c>
      <c r="B380" s="13" t="s">
        <v>18</v>
      </c>
      <c r="C380" s="4" t="s">
        <v>4</v>
      </c>
      <c r="D380" s="4">
        <v>15424</v>
      </c>
      <c r="E380" s="5">
        <v>44501</v>
      </c>
      <c r="F380" s="15">
        <v>340</v>
      </c>
      <c r="G380" s="13">
        <v>17</v>
      </c>
      <c r="H380">
        <f t="shared" si="10"/>
        <v>20</v>
      </c>
      <c r="I380" s="8">
        <f t="shared" si="11"/>
        <v>6800</v>
      </c>
    </row>
    <row r="381" spans="1:9" ht="18" customHeight="1" x14ac:dyDescent="0.35">
      <c r="A381" s="4">
        <v>29</v>
      </c>
      <c r="B381" s="13" t="s">
        <v>17</v>
      </c>
      <c r="C381" s="4" t="s">
        <v>0</v>
      </c>
      <c r="D381" s="4">
        <v>13118</v>
      </c>
      <c r="E381" s="5">
        <v>44501</v>
      </c>
      <c r="F381" s="15">
        <v>799</v>
      </c>
      <c r="G381" s="13">
        <v>2</v>
      </c>
      <c r="H381">
        <f t="shared" si="10"/>
        <v>400</v>
      </c>
      <c r="I381" s="8">
        <f t="shared" si="11"/>
        <v>319600</v>
      </c>
    </row>
    <row r="382" spans="1:9" ht="18" customHeight="1" x14ac:dyDescent="0.35">
      <c r="A382" s="4">
        <v>29</v>
      </c>
      <c r="B382" s="13" t="s">
        <v>19</v>
      </c>
      <c r="C382" s="4" t="s">
        <v>0</v>
      </c>
      <c r="D382" s="4">
        <v>15424</v>
      </c>
      <c r="E382" s="5">
        <v>44501</v>
      </c>
      <c r="F382" s="15">
        <v>168</v>
      </c>
      <c r="G382" s="13">
        <v>7</v>
      </c>
      <c r="H382">
        <f t="shared" si="10"/>
        <v>24</v>
      </c>
      <c r="I382" s="9">
        <f t="shared" si="11"/>
        <v>4032</v>
      </c>
    </row>
    <row r="383" spans="1:9" ht="18" customHeight="1" x14ac:dyDescent="0.35">
      <c r="A383" s="4">
        <v>46</v>
      </c>
      <c r="B383" s="13" t="s">
        <v>18</v>
      </c>
      <c r="C383" s="4" t="s">
        <v>4</v>
      </c>
      <c r="D383" s="4">
        <v>15736</v>
      </c>
      <c r="E383" s="5">
        <v>44502</v>
      </c>
      <c r="F383" s="15">
        <v>340</v>
      </c>
      <c r="G383" s="13">
        <v>6</v>
      </c>
      <c r="H383">
        <f t="shared" si="10"/>
        <v>57</v>
      </c>
      <c r="I383" s="8">
        <f t="shared" si="11"/>
        <v>19380</v>
      </c>
    </row>
    <row r="384" spans="1:9" ht="18" customHeight="1" x14ac:dyDescent="0.35">
      <c r="A384" s="4">
        <v>78</v>
      </c>
      <c r="B384" s="13" t="s">
        <v>19</v>
      </c>
      <c r="C384" s="4" t="s">
        <v>2</v>
      </c>
      <c r="D384" s="4">
        <v>36688</v>
      </c>
      <c r="E384" s="5">
        <v>44503</v>
      </c>
      <c r="F384" s="15">
        <v>168</v>
      </c>
      <c r="G384" s="13">
        <v>9</v>
      </c>
      <c r="H384">
        <f t="shared" si="10"/>
        <v>19</v>
      </c>
      <c r="I384" s="9">
        <f t="shared" si="11"/>
        <v>3192</v>
      </c>
    </row>
    <row r="385" spans="1:9" ht="18" customHeight="1" x14ac:dyDescent="0.35">
      <c r="A385" s="4">
        <v>29</v>
      </c>
      <c r="B385" s="13" t="s">
        <v>19</v>
      </c>
      <c r="C385" s="4" t="s">
        <v>0</v>
      </c>
      <c r="D385" s="4">
        <v>13118</v>
      </c>
      <c r="E385" s="5">
        <v>44503</v>
      </c>
      <c r="F385" s="15">
        <v>168</v>
      </c>
      <c r="G385" s="13">
        <v>9</v>
      </c>
      <c r="H385">
        <f t="shared" si="10"/>
        <v>19</v>
      </c>
      <c r="I385" s="9">
        <f t="shared" si="11"/>
        <v>3192</v>
      </c>
    </row>
    <row r="386" spans="1:9" ht="18" customHeight="1" x14ac:dyDescent="0.35">
      <c r="A386" s="4">
        <v>46</v>
      </c>
      <c r="B386" s="13" t="s">
        <v>18</v>
      </c>
      <c r="C386" s="4" t="s">
        <v>4</v>
      </c>
      <c r="D386" s="4">
        <v>15424</v>
      </c>
      <c r="E386" s="5">
        <v>44506</v>
      </c>
      <c r="F386" s="15">
        <v>340</v>
      </c>
      <c r="G386" s="13">
        <v>10</v>
      </c>
      <c r="H386">
        <f t="shared" ref="H386:H449" si="12">ROUND(F386/G386,0)</f>
        <v>34</v>
      </c>
      <c r="I386" s="8">
        <f t="shared" ref="I386:I449" si="13">H386*F386</f>
        <v>11560</v>
      </c>
    </row>
    <row r="387" spans="1:9" ht="18" customHeight="1" x14ac:dyDescent="0.35">
      <c r="A387" s="4">
        <v>46</v>
      </c>
      <c r="B387" s="13" t="s">
        <v>19</v>
      </c>
      <c r="C387" s="4" t="s">
        <v>0</v>
      </c>
      <c r="D387" s="4">
        <v>36754</v>
      </c>
      <c r="E387" s="5">
        <v>44506</v>
      </c>
      <c r="F387" s="15">
        <v>168</v>
      </c>
      <c r="G387" s="13">
        <v>13</v>
      </c>
      <c r="H387">
        <f t="shared" si="12"/>
        <v>13</v>
      </c>
      <c r="I387" s="9">
        <f t="shared" si="13"/>
        <v>2184</v>
      </c>
    </row>
    <row r="388" spans="1:9" ht="18" customHeight="1" x14ac:dyDescent="0.35">
      <c r="A388" s="4">
        <v>34</v>
      </c>
      <c r="B388" s="13" t="s">
        <v>20</v>
      </c>
      <c r="C388" s="4" t="s">
        <v>4</v>
      </c>
      <c r="D388" s="4">
        <v>13118</v>
      </c>
      <c r="E388" s="5">
        <v>44506</v>
      </c>
      <c r="F388" s="15">
        <v>79</v>
      </c>
      <c r="G388" s="13">
        <v>1</v>
      </c>
      <c r="H388">
        <f t="shared" si="12"/>
        <v>79</v>
      </c>
      <c r="I388" s="8">
        <f t="shared" si="13"/>
        <v>6241</v>
      </c>
    </row>
    <row r="389" spans="1:9" ht="18" customHeight="1" x14ac:dyDescent="0.35">
      <c r="A389" s="4">
        <v>91</v>
      </c>
      <c r="B389" s="13" t="s">
        <v>17</v>
      </c>
      <c r="C389" s="4" t="s">
        <v>5</v>
      </c>
      <c r="D389" s="4">
        <v>25521</v>
      </c>
      <c r="E389" s="5">
        <v>44507</v>
      </c>
      <c r="F389" s="15">
        <v>799</v>
      </c>
      <c r="G389" s="13">
        <v>1</v>
      </c>
      <c r="H389">
        <f t="shared" si="12"/>
        <v>799</v>
      </c>
      <c r="I389" s="8">
        <f t="shared" si="13"/>
        <v>638401</v>
      </c>
    </row>
    <row r="390" spans="1:9" ht="18" customHeight="1" x14ac:dyDescent="0.35">
      <c r="A390" s="4">
        <v>34</v>
      </c>
      <c r="B390" s="13" t="s">
        <v>17</v>
      </c>
      <c r="C390" s="4" t="s">
        <v>4</v>
      </c>
      <c r="D390" s="4">
        <v>25521</v>
      </c>
      <c r="E390" s="5">
        <v>44508</v>
      </c>
      <c r="F390" s="15">
        <v>799</v>
      </c>
      <c r="G390" s="13">
        <v>7</v>
      </c>
      <c r="H390">
        <f t="shared" si="12"/>
        <v>114</v>
      </c>
      <c r="I390" s="8">
        <f t="shared" si="13"/>
        <v>91086</v>
      </c>
    </row>
    <row r="391" spans="1:9" ht="18" customHeight="1" x14ac:dyDescent="0.35">
      <c r="A391" s="4">
        <v>34</v>
      </c>
      <c r="B391" s="13" t="s">
        <v>21</v>
      </c>
      <c r="C391" s="4" t="s">
        <v>4</v>
      </c>
      <c r="D391" s="4">
        <v>43364</v>
      </c>
      <c r="E391" s="5">
        <v>44509</v>
      </c>
      <c r="F391" s="15">
        <v>340</v>
      </c>
      <c r="G391" s="13">
        <v>10</v>
      </c>
      <c r="H391">
        <f t="shared" si="12"/>
        <v>34</v>
      </c>
      <c r="I391" s="8">
        <f t="shared" si="13"/>
        <v>11560</v>
      </c>
    </row>
    <row r="392" spans="1:9" ht="18" customHeight="1" x14ac:dyDescent="0.35">
      <c r="A392" s="4">
        <v>29</v>
      </c>
      <c r="B392" s="13" t="s">
        <v>19</v>
      </c>
      <c r="C392" s="4" t="s">
        <v>0</v>
      </c>
      <c r="D392" s="4">
        <v>25521</v>
      </c>
      <c r="E392" s="5">
        <v>44509</v>
      </c>
      <c r="F392" s="15">
        <v>168</v>
      </c>
      <c r="G392" s="13">
        <v>6</v>
      </c>
      <c r="H392">
        <f t="shared" si="12"/>
        <v>28</v>
      </c>
      <c r="I392" s="9">
        <f t="shared" si="13"/>
        <v>4704</v>
      </c>
    </row>
    <row r="393" spans="1:9" ht="18" customHeight="1" x14ac:dyDescent="0.35">
      <c r="A393" s="4">
        <v>91</v>
      </c>
      <c r="B393" s="13" t="s">
        <v>21</v>
      </c>
      <c r="C393" s="4" t="s">
        <v>5</v>
      </c>
      <c r="D393" s="4">
        <v>43364</v>
      </c>
      <c r="E393" s="5">
        <v>44510</v>
      </c>
      <c r="F393" s="15">
        <v>340</v>
      </c>
      <c r="G393" s="13">
        <v>2</v>
      </c>
      <c r="H393">
        <f t="shared" si="12"/>
        <v>170</v>
      </c>
      <c r="I393" s="8">
        <f t="shared" si="13"/>
        <v>57800</v>
      </c>
    </row>
    <row r="394" spans="1:9" ht="18" customHeight="1" x14ac:dyDescent="0.35">
      <c r="A394" s="4">
        <v>34</v>
      </c>
      <c r="B394" s="13" t="s">
        <v>18</v>
      </c>
      <c r="C394" s="4" t="s">
        <v>4</v>
      </c>
      <c r="D394" s="4">
        <v>37069</v>
      </c>
      <c r="E394" s="5">
        <v>44510</v>
      </c>
      <c r="F394" s="15">
        <v>340</v>
      </c>
      <c r="G394" s="13">
        <v>13</v>
      </c>
      <c r="H394">
        <f t="shared" si="12"/>
        <v>26</v>
      </c>
      <c r="I394" s="8">
        <f t="shared" si="13"/>
        <v>8840</v>
      </c>
    </row>
    <row r="395" spans="1:9" ht="18" customHeight="1" x14ac:dyDescent="0.35">
      <c r="A395" s="4">
        <v>91</v>
      </c>
      <c r="B395" s="13" t="s">
        <v>21</v>
      </c>
      <c r="C395" s="4" t="s">
        <v>5</v>
      </c>
      <c r="D395" s="4">
        <v>43364</v>
      </c>
      <c r="E395" s="5">
        <v>44513</v>
      </c>
      <c r="F395" s="15">
        <v>340</v>
      </c>
      <c r="G395" s="13">
        <v>3</v>
      </c>
      <c r="H395">
        <f t="shared" si="12"/>
        <v>113</v>
      </c>
      <c r="I395" s="8">
        <f t="shared" si="13"/>
        <v>38420</v>
      </c>
    </row>
    <row r="396" spans="1:9" ht="18" customHeight="1" x14ac:dyDescent="0.35">
      <c r="A396" s="4">
        <v>34</v>
      </c>
      <c r="B396" s="13" t="s">
        <v>19</v>
      </c>
      <c r="C396" s="4" t="s">
        <v>4</v>
      </c>
      <c r="D396" s="4">
        <v>43364</v>
      </c>
      <c r="E396" s="5">
        <v>44513</v>
      </c>
      <c r="F396" s="15">
        <v>168</v>
      </c>
      <c r="G396" s="13">
        <v>8</v>
      </c>
      <c r="H396">
        <f t="shared" si="12"/>
        <v>21</v>
      </c>
      <c r="I396" s="9">
        <f t="shared" si="13"/>
        <v>3528</v>
      </c>
    </row>
    <row r="397" spans="1:9" ht="18" customHeight="1" x14ac:dyDescent="0.35">
      <c r="A397" s="4">
        <v>78</v>
      </c>
      <c r="B397" s="13" t="s">
        <v>17</v>
      </c>
      <c r="C397" s="4" t="s">
        <v>2</v>
      </c>
      <c r="D397" s="4">
        <v>15736</v>
      </c>
      <c r="E397" s="5">
        <v>44514</v>
      </c>
      <c r="F397" s="15">
        <v>799</v>
      </c>
      <c r="G397" s="13">
        <v>19</v>
      </c>
      <c r="H397">
        <f t="shared" si="12"/>
        <v>42</v>
      </c>
      <c r="I397" s="8">
        <f t="shared" si="13"/>
        <v>33558</v>
      </c>
    </row>
    <row r="398" spans="1:9" ht="18" customHeight="1" x14ac:dyDescent="0.35">
      <c r="A398" s="4">
        <v>34</v>
      </c>
      <c r="B398" s="13" t="s">
        <v>20</v>
      </c>
      <c r="C398" s="4" t="s">
        <v>2</v>
      </c>
      <c r="D398" s="4">
        <v>13118</v>
      </c>
      <c r="E398" s="5">
        <v>44514</v>
      </c>
      <c r="F398" s="15">
        <v>79</v>
      </c>
      <c r="G398" s="13">
        <v>12</v>
      </c>
      <c r="H398">
        <f t="shared" si="12"/>
        <v>7</v>
      </c>
      <c r="I398" s="8">
        <f t="shared" si="13"/>
        <v>553</v>
      </c>
    </row>
    <row r="399" spans="1:9" ht="18" customHeight="1" x14ac:dyDescent="0.35">
      <c r="A399" s="4">
        <v>34</v>
      </c>
      <c r="B399" s="13" t="s">
        <v>17</v>
      </c>
      <c r="C399" s="4" t="s">
        <v>4</v>
      </c>
      <c r="D399" s="4">
        <v>18124</v>
      </c>
      <c r="E399" s="5">
        <v>44514</v>
      </c>
      <c r="F399" s="15">
        <v>799</v>
      </c>
      <c r="G399" s="13">
        <v>3</v>
      </c>
      <c r="H399">
        <f t="shared" si="12"/>
        <v>266</v>
      </c>
      <c r="I399" s="8">
        <f t="shared" si="13"/>
        <v>212534</v>
      </c>
    </row>
    <row r="400" spans="1:9" ht="18" customHeight="1" x14ac:dyDescent="0.35">
      <c r="A400" s="4">
        <v>78</v>
      </c>
      <c r="B400" s="13" t="s">
        <v>19</v>
      </c>
      <c r="C400" s="4" t="s">
        <v>2</v>
      </c>
      <c r="D400" s="4">
        <v>36754</v>
      </c>
      <c r="E400" s="5">
        <v>44515</v>
      </c>
      <c r="F400" s="15">
        <v>168</v>
      </c>
      <c r="G400" s="13">
        <v>3</v>
      </c>
      <c r="H400">
        <f t="shared" si="12"/>
        <v>56</v>
      </c>
      <c r="I400" s="9">
        <f t="shared" si="13"/>
        <v>9408</v>
      </c>
    </row>
    <row r="401" spans="1:9" ht="18" customHeight="1" x14ac:dyDescent="0.35">
      <c r="A401" s="4">
        <v>46</v>
      </c>
      <c r="B401" s="13" t="s">
        <v>19</v>
      </c>
      <c r="C401" s="4" t="s">
        <v>4</v>
      </c>
      <c r="D401" s="4">
        <v>36688</v>
      </c>
      <c r="E401" s="5">
        <v>44516</v>
      </c>
      <c r="F401" s="15">
        <v>168</v>
      </c>
      <c r="G401" s="13">
        <v>3</v>
      </c>
      <c r="H401">
        <f t="shared" si="12"/>
        <v>56</v>
      </c>
      <c r="I401" s="9">
        <f t="shared" si="13"/>
        <v>9408</v>
      </c>
    </row>
    <row r="402" spans="1:9" ht="18" customHeight="1" x14ac:dyDescent="0.35">
      <c r="A402" s="4">
        <v>46</v>
      </c>
      <c r="B402" s="13" t="s">
        <v>18</v>
      </c>
      <c r="C402" s="4" t="s">
        <v>5</v>
      </c>
      <c r="D402" s="4">
        <v>25521</v>
      </c>
      <c r="E402" s="5">
        <v>44517</v>
      </c>
      <c r="F402" s="15">
        <v>340</v>
      </c>
      <c r="G402" s="13">
        <v>7</v>
      </c>
      <c r="H402">
        <f t="shared" si="12"/>
        <v>49</v>
      </c>
      <c r="I402" s="8">
        <f t="shared" si="13"/>
        <v>16660</v>
      </c>
    </row>
    <row r="403" spans="1:9" ht="18" customHeight="1" x14ac:dyDescent="0.35">
      <c r="A403" s="4">
        <v>58</v>
      </c>
      <c r="B403" s="13" t="s">
        <v>17</v>
      </c>
      <c r="C403" s="4" t="s">
        <v>2</v>
      </c>
      <c r="D403" s="4">
        <v>37069</v>
      </c>
      <c r="E403" s="5">
        <v>44519</v>
      </c>
      <c r="F403" s="15">
        <v>799</v>
      </c>
      <c r="G403" s="13">
        <v>1</v>
      </c>
      <c r="H403">
        <f t="shared" si="12"/>
        <v>799</v>
      </c>
      <c r="I403" s="8">
        <f t="shared" si="13"/>
        <v>638401</v>
      </c>
    </row>
    <row r="404" spans="1:9" ht="18" customHeight="1" x14ac:dyDescent="0.35">
      <c r="A404" s="4">
        <v>34</v>
      </c>
      <c r="B404" s="13" t="s">
        <v>21</v>
      </c>
      <c r="C404" s="4" t="s">
        <v>2</v>
      </c>
      <c r="D404" s="4">
        <v>18124</v>
      </c>
      <c r="E404" s="5">
        <v>44519</v>
      </c>
      <c r="F404" s="15">
        <v>340</v>
      </c>
      <c r="G404" s="13">
        <v>8</v>
      </c>
      <c r="H404">
        <f t="shared" si="12"/>
        <v>43</v>
      </c>
      <c r="I404" s="8">
        <f t="shared" si="13"/>
        <v>14620</v>
      </c>
    </row>
    <row r="405" spans="1:9" ht="18" customHeight="1" x14ac:dyDescent="0.35">
      <c r="A405" s="4">
        <v>29</v>
      </c>
      <c r="B405" s="13" t="s">
        <v>17</v>
      </c>
      <c r="C405" s="4" t="s">
        <v>0</v>
      </c>
      <c r="D405" s="4">
        <v>24039</v>
      </c>
      <c r="E405" s="5">
        <v>44519</v>
      </c>
      <c r="F405" s="15">
        <v>799</v>
      </c>
      <c r="G405" s="13">
        <v>10</v>
      </c>
      <c r="H405">
        <f t="shared" si="12"/>
        <v>80</v>
      </c>
      <c r="I405" s="8">
        <f t="shared" si="13"/>
        <v>63920</v>
      </c>
    </row>
    <row r="406" spans="1:9" ht="18" customHeight="1" x14ac:dyDescent="0.35">
      <c r="A406" s="4">
        <v>46</v>
      </c>
      <c r="B406" s="13" t="s">
        <v>18</v>
      </c>
      <c r="C406" s="4" t="s">
        <v>4</v>
      </c>
      <c r="D406" s="4">
        <v>13118</v>
      </c>
      <c r="E406" s="5">
        <v>44520</v>
      </c>
      <c r="F406" s="15">
        <v>340</v>
      </c>
      <c r="G406" s="13">
        <v>10</v>
      </c>
      <c r="H406">
        <f t="shared" si="12"/>
        <v>34</v>
      </c>
      <c r="I406" s="8">
        <f t="shared" si="13"/>
        <v>11560</v>
      </c>
    </row>
    <row r="407" spans="1:9" ht="18" customHeight="1" x14ac:dyDescent="0.35">
      <c r="A407" s="4">
        <v>29</v>
      </c>
      <c r="B407" s="13" t="s">
        <v>17</v>
      </c>
      <c r="C407" s="4" t="s">
        <v>0</v>
      </c>
      <c r="D407" s="4">
        <v>13661</v>
      </c>
      <c r="E407" s="5">
        <v>44520</v>
      </c>
      <c r="F407" s="15">
        <v>799</v>
      </c>
      <c r="G407" s="13">
        <v>10</v>
      </c>
      <c r="H407">
        <f t="shared" si="12"/>
        <v>80</v>
      </c>
      <c r="I407" s="8">
        <f t="shared" si="13"/>
        <v>63920</v>
      </c>
    </row>
    <row r="408" spans="1:9" ht="18" customHeight="1" x14ac:dyDescent="0.35">
      <c r="A408" s="4">
        <v>29</v>
      </c>
      <c r="B408" s="13" t="s">
        <v>21</v>
      </c>
      <c r="C408" s="4" t="s">
        <v>0</v>
      </c>
      <c r="D408" s="4">
        <v>36688</v>
      </c>
      <c r="E408" s="5">
        <v>44520</v>
      </c>
      <c r="F408" s="15">
        <v>340</v>
      </c>
      <c r="G408" s="13">
        <v>10</v>
      </c>
      <c r="H408">
        <f t="shared" si="12"/>
        <v>34</v>
      </c>
      <c r="I408" s="8">
        <f t="shared" si="13"/>
        <v>11560</v>
      </c>
    </row>
    <row r="409" spans="1:9" ht="18" customHeight="1" x14ac:dyDescent="0.35">
      <c r="A409" s="4">
        <v>29</v>
      </c>
      <c r="B409" s="13" t="s">
        <v>17</v>
      </c>
      <c r="C409" s="4" t="s">
        <v>0</v>
      </c>
      <c r="D409" s="4">
        <v>37069</v>
      </c>
      <c r="E409" s="5">
        <v>44521</v>
      </c>
      <c r="F409" s="15">
        <v>799</v>
      </c>
      <c r="G409" s="13">
        <v>6</v>
      </c>
      <c r="H409">
        <f t="shared" si="12"/>
        <v>133</v>
      </c>
      <c r="I409" s="8">
        <f t="shared" si="13"/>
        <v>106267</v>
      </c>
    </row>
    <row r="410" spans="1:9" ht="18" customHeight="1" x14ac:dyDescent="0.35">
      <c r="A410" s="4">
        <v>29</v>
      </c>
      <c r="B410" s="13" t="s">
        <v>19</v>
      </c>
      <c r="C410" s="4" t="s">
        <v>0</v>
      </c>
      <c r="D410" s="4">
        <v>36688</v>
      </c>
      <c r="E410" s="5">
        <v>44521</v>
      </c>
      <c r="F410" s="15">
        <v>168</v>
      </c>
      <c r="G410" s="13">
        <v>1</v>
      </c>
      <c r="H410">
        <f t="shared" si="12"/>
        <v>168</v>
      </c>
      <c r="I410" s="9">
        <f t="shared" si="13"/>
        <v>28224</v>
      </c>
    </row>
    <row r="411" spans="1:9" ht="18" customHeight="1" x14ac:dyDescent="0.35">
      <c r="A411" s="4">
        <v>34</v>
      </c>
      <c r="B411" s="13" t="s">
        <v>17</v>
      </c>
      <c r="C411" s="4" t="s">
        <v>4</v>
      </c>
      <c r="D411" s="4">
        <v>30863</v>
      </c>
      <c r="E411" s="5">
        <v>44522</v>
      </c>
      <c r="F411" s="15">
        <v>799</v>
      </c>
      <c r="G411" s="13">
        <v>18</v>
      </c>
      <c r="H411">
        <f t="shared" si="12"/>
        <v>44</v>
      </c>
      <c r="I411" s="8">
        <f t="shared" si="13"/>
        <v>35156</v>
      </c>
    </row>
    <row r="412" spans="1:9" ht="18" customHeight="1" x14ac:dyDescent="0.35">
      <c r="A412" s="4">
        <v>29</v>
      </c>
      <c r="B412" s="13" t="s">
        <v>21</v>
      </c>
      <c r="C412" s="4" t="s">
        <v>0</v>
      </c>
      <c r="D412" s="4">
        <v>15424</v>
      </c>
      <c r="E412" s="5">
        <v>44526</v>
      </c>
      <c r="F412" s="15">
        <v>340</v>
      </c>
      <c r="G412" s="13">
        <v>2</v>
      </c>
      <c r="H412">
        <f t="shared" si="12"/>
        <v>170</v>
      </c>
      <c r="I412" s="8">
        <f t="shared" si="13"/>
        <v>57800</v>
      </c>
    </row>
    <row r="413" spans="1:9" ht="18" customHeight="1" x14ac:dyDescent="0.35">
      <c r="A413" s="4">
        <v>78</v>
      </c>
      <c r="B413" s="13" t="s">
        <v>21</v>
      </c>
      <c r="C413" s="4" t="s">
        <v>2</v>
      </c>
      <c r="D413" s="4">
        <v>25521</v>
      </c>
      <c r="E413" s="5">
        <v>44527</v>
      </c>
      <c r="F413" s="15">
        <v>340</v>
      </c>
      <c r="G413" s="13">
        <v>9</v>
      </c>
      <c r="H413">
        <f t="shared" si="12"/>
        <v>38</v>
      </c>
      <c r="I413" s="8">
        <f t="shared" si="13"/>
        <v>12920</v>
      </c>
    </row>
    <row r="414" spans="1:9" ht="18" customHeight="1" x14ac:dyDescent="0.35">
      <c r="A414" s="4">
        <v>34</v>
      </c>
      <c r="B414" s="13" t="s">
        <v>17</v>
      </c>
      <c r="C414" s="4" t="s">
        <v>2</v>
      </c>
      <c r="D414" s="4">
        <v>18124</v>
      </c>
      <c r="E414" s="5">
        <v>44527</v>
      </c>
      <c r="F414" s="15">
        <v>799</v>
      </c>
      <c r="G414" s="13">
        <v>15</v>
      </c>
      <c r="H414">
        <f t="shared" si="12"/>
        <v>53</v>
      </c>
      <c r="I414" s="8">
        <f t="shared" si="13"/>
        <v>42347</v>
      </c>
    </row>
    <row r="415" spans="1:9" ht="18" customHeight="1" x14ac:dyDescent="0.35">
      <c r="A415" s="4">
        <v>46</v>
      </c>
      <c r="B415" s="13" t="s">
        <v>21</v>
      </c>
      <c r="C415" s="4" t="s">
        <v>4</v>
      </c>
      <c r="D415" s="4">
        <v>37069</v>
      </c>
      <c r="E415" s="5">
        <v>44529</v>
      </c>
      <c r="F415" s="15">
        <v>340</v>
      </c>
      <c r="G415" s="13">
        <v>13</v>
      </c>
      <c r="H415">
        <f t="shared" si="12"/>
        <v>26</v>
      </c>
      <c r="I415" s="8">
        <f t="shared" si="13"/>
        <v>8840</v>
      </c>
    </row>
    <row r="416" spans="1:9" ht="18" customHeight="1" x14ac:dyDescent="0.35">
      <c r="A416" s="4">
        <v>34</v>
      </c>
      <c r="B416" s="13" t="s">
        <v>20</v>
      </c>
      <c r="C416" s="4" t="s">
        <v>2</v>
      </c>
      <c r="D416" s="4">
        <v>15736</v>
      </c>
      <c r="E416" s="5">
        <v>44529</v>
      </c>
      <c r="F416" s="15">
        <v>79</v>
      </c>
      <c r="G416" s="13">
        <v>5</v>
      </c>
      <c r="H416">
        <f t="shared" si="12"/>
        <v>16</v>
      </c>
      <c r="I416" s="8">
        <f t="shared" si="13"/>
        <v>1264</v>
      </c>
    </row>
    <row r="417" spans="1:9" ht="18" customHeight="1" x14ac:dyDescent="0.35">
      <c r="A417" s="4">
        <v>29</v>
      </c>
      <c r="B417" s="13" t="s">
        <v>18</v>
      </c>
      <c r="C417" s="4" t="s">
        <v>0</v>
      </c>
      <c r="D417" s="4">
        <v>13118</v>
      </c>
      <c r="E417" s="5">
        <v>44529</v>
      </c>
      <c r="F417" s="15">
        <v>340</v>
      </c>
      <c r="G417" s="13">
        <v>9</v>
      </c>
      <c r="H417">
        <f t="shared" si="12"/>
        <v>38</v>
      </c>
      <c r="I417" s="8">
        <f t="shared" si="13"/>
        <v>12920</v>
      </c>
    </row>
    <row r="418" spans="1:9" ht="18" customHeight="1" x14ac:dyDescent="0.35">
      <c r="A418" s="4">
        <v>46</v>
      </c>
      <c r="B418" s="13" t="s">
        <v>21</v>
      </c>
      <c r="C418" s="4" t="s">
        <v>4</v>
      </c>
      <c r="D418" s="4">
        <v>37069</v>
      </c>
      <c r="E418" s="5">
        <v>44530</v>
      </c>
      <c r="F418" s="15">
        <v>340</v>
      </c>
      <c r="G418" s="13">
        <v>13</v>
      </c>
      <c r="H418">
        <f t="shared" si="12"/>
        <v>26</v>
      </c>
      <c r="I418" s="8">
        <f t="shared" si="13"/>
        <v>8840</v>
      </c>
    </row>
    <row r="419" spans="1:9" ht="18" customHeight="1" x14ac:dyDescent="0.35">
      <c r="A419" s="4">
        <v>78</v>
      </c>
      <c r="B419" s="13" t="s">
        <v>21</v>
      </c>
      <c r="C419" s="4" t="s">
        <v>2</v>
      </c>
      <c r="D419" s="4">
        <v>15424</v>
      </c>
      <c r="E419" s="5">
        <v>44531</v>
      </c>
      <c r="F419" s="15">
        <v>340</v>
      </c>
      <c r="G419" s="13">
        <v>12</v>
      </c>
      <c r="H419">
        <f t="shared" si="12"/>
        <v>28</v>
      </c>
      <c r="I419" s="8">
        <f t="shared" si="13"/>
        <v>9520</v>
      </c>
    </row>
    <row r="420" spans="1:9" ht="18" customHeight="1" x14ac:dyDescent="0.35">
      <c r="A420" s="4">
        <v>34</v>
      </c>
      <c r="B420" s="13" t="s">
        <v>19</v>
      </c>
      <c r="C420" s="4" t="s">
        <v>4</v>
      </c>
      <c r="D420" s="4">
        <v>36688</v>
      </c>
      <c r="E420" s="5">
        <v>44531</v>
      </c>
      <c r="F420" s="15">
        <v>168</v>
      </c>
      <c r="G420" s="13">
        <v>15</v>
      </c>
      <c r="H420">
        <f t="shared" si="12"/>
        <v>11</v>
      </c>
      <c r="I420" s="9">
        <f t="shared" si="13"/>
        <v>1848</v>
      </c>
    </row>
    <row r="421" spans="1:9" ht="18" customHeight="1" x14ac:dyDescent="0.35">
      <c r="A421" s="4">
        <v>46</v>
      </c>
      <c r="B421" s="13" t="s">
        <v>21</v>
      </c>
      <c r="C421" s="4" t="s">
        <v>0</v>
      </c>
      <c r="D421" s="4">
        <v>18124</v>
      </c>
      <c r="E421" s="5">
        <v>44534</v>
      </c>
      <c r="F421" s="15">
        <v>340</v>
      </c>
      <c r="G421" s="13">
        <v>7</v>
      </c>
      <c r="H421">
        <f t="shared" si="12"/>
        <v>49</v>
      </c>
      <c r="I421" s="8">
        <f t="shared" si="13"/>
        <v>16660</v>
      </c>
    </row>
    <row r="422" spans="1:9" ht="18" customHeight="1" x14ac:dyDescent="0.35">
      <c r="A422" s="4">
        <v>78</v>
      </c>
      <c r="B422" s="13" t="s">
        <v>17</v>
      </c>
      <c r="C422" s="4" t="s">
        <v>2</v>
      </c>
      <c r="D422" s="4">
        <v>24039</v>
      </c>
      <c r="E422" s="5">
        <v>44535</v>
      </c>
      <c r="F422" s="15">
        <v>799</v>
      </c>
      <c r="G422" s="13">
        <v>5</v>
      </c>
      <c r="H422">
        <f t="shared" si="12"/>
        <v>160</v>
      </c>
      <c r="I422" s="8">
        <f t="shared" si="13"/>
        <v>127840</v>
      </c>
    </row>
    <row r="423" spans="1:9" ht="18" customHeight="1" x14ac:dyDescent="0.35">
      <c r="A423" s="4">
        <v>46</v>
      </c>
      <c r="B423" s="13" t="s">
        <v>17</v>
      </c>
      <c r="C423" s="4" t="s">
        <v>4</v>
      </c>
      <c r="D423" s="4">
        <v>15736</v>
      </c>
      <c r="E423" s="5">
        <v>44536</v>
      </c>
      <c r="F423" s="15">
        <v>799</v>
      </c>
      <c r="G423" s="13">
        <v>14</v>
      </c>
      <c r="H423">
        <f t="shared" si="12"/>
        <v>57</v>
      </c>
      <c r="I423" s="8">
        <f t="shared" si="13"/>
        <v>45543</v>
      </c>
    </row>
    <row r="424" spans="1:9" ht="18" customHeight="1" x14ac:dyDescent="0.35">
      <c r="A424" s="4">
        <v>78</v>
      </c>
      <c r="B424" s="13" t="s">
        <v>21</v>
      </c>
      <c r="C424" s="4" t="s">
        <v>2</v>
      </c>
      <c r="D424" s="4">
        <v>18124</v>
      </c>
      <c r="E424" s="5">
        <v>44536</v>
      </c>
      <c r="F424" s="15">
        <v>340</v>
      </c>
      <c r="G424" s="13">
        <v>11</v>
      </c>
      <c r="H424">
        <f t="shared" si="12"/>
        <v>31</v>
      </c>
      <c r="I424" s="8">
        <f t="shared" si="13"/>
        <v>10540</v>
      </c>
    </row>
    <row r="425" spans="1:9" ht="18" customHeight="1" x14ac:dyDescent="0.35">
      <c r="A425" s="4">
        <v>34</v>
      </c>
      <c r="B425" s="13" t="s">
        <v>20</v>
      </c>
      <c r="C425" s="4" t="s">
        <v>4</v>
      </c>
      <c r="D425" s="4">
        <v>44648</v>
      </c>
      <c r="E425" s="5">
        <v>44536</v>
      </c>
      <c r="F425" s="15">
        <v>79</v>
      </c>
      <c r="G425" s="13">
        <v>15</v>
      </c>
      <c r="H425">
        <f t="shared" si="12"/>
        <v>5</v>
      </c>
      <c r="I425" s="8">
        <f t="shared" si="13"/>
        <v>395</v>
      </c>
    </row>
    <row r="426" spans="1:9" ht="18" customHeight="1" x14ac:dyDescent="0.35">
      <c r="A426" s="4">
        <v>46</v>
      </c>
      <c r="B426" s="13" t="s">
        <v>19</v>
      </c>
      <c r="C426" s="4" t="s">
        <v>4</v>
      </c>
      <c r="D426" s="4">
        <v>30863</v>
      </c>
      <c r="E426" s="5">
        <v>44537</v>
      </c>
      <c r="F426" s="15">
        <v>168</v>
      </c>
      <c r="G426" s="13">
        <v>12</v>
      </c>
      <c r="H426">
        <f t="shared" si="12"/>
        <v>14</v>
      </c>
      <c r="I426" s="9">
        <f t="shared" si="13"/>
        <v>2352</v>
      </c>
    </row>
    <row r="427" spans="1:9" ht="18" customHeight="1" x14ac:dyDescent="0.35">
      <c r="A427" s="4">
        <v>58</v>
      </c>
      <c r="B427" s="13" t="s">
        <v>18</v>
      </c>
      <c r="C427" s="4" t="s">
        <v>2</v>
      </c>
      <c r="D427" s="4">
        <v>18124</v>
      </c>
      <c r="E427" s="5">
        <v>44538</v>
      </c>
      <c r="F427" s="15">
        <v>340</v>
      </c>
      <c r="G427" s="13">
        <v>11</v>
      </c>
      <c r="H427">
        <f t="shared" si="12"/>
        <v>31</v>
      </c>
      <c r="I427" s="8">
        <f t="shared" si="13"/>
        <v>10540</v>
      </c>
    </row>
    <row r="428" spans="1:9" ht="18" customHeight="1" x14ac:dyDescent="0.35">
      <c r="A428" s="4">
        <v>58</v>
      </c>
      <c r="B428" s="13" t="s">
        <v>18</v>
      </c>
      <c r="C428" s="4" t="s">
        <v>2</v>
      </c>
      <c r="D428" s="4">
        <v>15736</v>
      </c>
      <c r="E428" s="5">
        <v>44538</v>
      </c>
      <c r="F428" s="15">
        <v>340</v>
      </c>
      <c r="G428" s="13">
        <v>14</v>
      </c>
      <c r="H428">
        <f t="shared" si="12"/>
        <v>24</v>
      </c>
      <c r="I428" s="8">
        <f t="shared" si="13"/>
        <v>8160</v>
      </c>
    </row>
    <row r="429" spans="1:9" ht="18" customHeight="1" x14ac:dyDescent="0.35">
      <c r="A429" s="4">
        <v>34</v>
      </c>
      <c r="B429" s="13" t="s">
        <v>19</v>
      </c>
      <c r="C429" s="4" t="s">
        <v>4</v>
      </c>
      <c r="D429" s="4">
        <v>30863</v>
      </c>
      <c r="E429" s="5">
        <v>44538</v>
      </c>
      <c r="F429" s="15">
        <v>168</v>
      </c>
      <c r="G429" s="13">
        <v>6</v>
      </c>
      <c r="H429">
        <f t="shared" si="12"/>
        <v>28</v>
      </c>
      <c r="I429" s="9">
        <f t="shared" si="13"/>
        <v>4704</v>
      </c>
    </row>
    <row r="430" spans="1:9" ht="18" customHeight="1" x14ac:dyDescent="0.35">
      <c r="A430" s="4">
        <v>34</v>
      </c>
      <c r="B430" s="13" t="s">
        <v>19</v>
      </c>
      <c r="C430" s="4" t="s">
        <v>4</v>
      </c>
      <c r="D430" s="4">
        <v>36754</v>
      </c>
      <c r="E430" s="5">
        <v>44540</v>
      </c>
      <c r="F430" s="15">
        <v>168</v>
      </c>
      <c r="G430" s="13">
        <v>6</v>
      </c>
      <c r="H430">
        <f t="shared" si="12"/>
        <v>28</v>
      </c>
      <c r="I430" s="9">
        <f t="shared" si="13"/>
        <v>4704</v>
      </c>
    </row>
    <row r="431" spans="1:9" ht="18" customHeight="1" x14ac:dyDescent="0.35">
      <c r="A431" s="4">
        <v>29</v>
      </c>
      <c r="B431" s="13" t="s">
        <v>21</v>
      </c>
      <c r="C431" s="4" t="s">
        <v>0</v>
      </c>
      <c r="D431" s="4">
        <v>15424</v>
      </c>
      <c r="E431" s="5">
        <v>44540</v>
      </c>
      <c r="F431" s="15">
        <v>340</v>
      </c>
      <c r="G431" s="13">
        <v>13</v>
      </c>
      <c r="H431">
        <f t="shared" si="12"/>
        <v>26</v>
      </c>
      <c r="I431" s="8">
        <f t="shared" si="13"/>
        <v>8840</v>
      </c>
    </row>
    <row r="432" spans="1:9" ht="18" customHeight="1" x14ac:dyDescent="0.35">
      <c r="A432" s="4">
        <v>46</v>
      </c>
      <c r="B432" s="13" t="s">
        <v>19</v>
      </c>
      <c r="C432" s="4" t="s">
        <v>0</v>
      </c>
      <c r="D432" s="4">
        <v>37069</v>
      </c>
      <c r="E432" s="5">
        <v>44541</v>
      </c>
      <c r="F432" s="15">
        <v>168</v>
      </c>
      <c r="G432" s="13">
        <v>4</v>
      </c>
      <c r="H432">
        <f t="shared" si="12"/>
        <v>42</v>
      </c>
      <c r="I432" s="9">
        <f t="shared" si="13"/>
        <v>7056</v>
      </c>
    </row>
    <row r="433" spans="1:9" ht="18" customHeight="1" x14ac:dyDescent="0.35">
      <c r="A433" s="4">
        <v>58</v>
      </c>
      <c r="B433" s="13" t="s">
        <v>21</v>
      </c>
      <c r="C433" s="4" t="s">
        <v>2</v>
      </c>
      <c r="D433" s="4">
        <v>30863</v>
      </c>
      <c r="E433" s="5">
        <v>44541</v>
      </c>
      <c r="F433" s="15">
        <v>340</v>
      </c>
      <c r="G433" s="13">
        <v>5</v>
      </c>
      <c r="H433">
        <f t="shared" si="12"/>
        <v>68</v>
      </c>
      <c r="I433" s="8">
        <f t="shared" si="13"/>
        <v>23120</v>
      </c>
    </row>
    <row r="434" spans="1:9" ht="18" customHeight="1" x14ac:dyDescent="0.35">
      <c r="A434" s="4">
        <v>78</v>
      </c>
      <c r="B434" s="13" t="s">
        <v>19</v>
      </c>
      <c r="C434" s="4" t="s">
        <v>2</v>
      </c>
      <c r="D434" s="4">
        <v>30863</v>
      </c>
      <c r="E434" s="5">
        <v>44541</v>
      </c>
      <c r="F434" s="15">
        <v>168</v>
      </c>
      <c r="G434" s="13">
        <v>5</v>
      </c>
      <c r="H434">
        <f t="shared" si="12"/>
        <v>34</v>
      </c>
      <c r="I434" s="9">
        <f t="shared" si="13"/>
        <v>5712</v>
      </c>
    </row>
    <row r="435" spans="1:9" ht="18" customHeight="1" x14ac:dyDescent="0.35">
      <c r="A435" s="4">
        <v>34</v>
      </c>
      <c r="B435" s="13" t="s">
        <v>21</v>
      </c>
      <c r="C435" s="4" t="s">
        <v>2</v>
      </c>
      <c r="D435" s="4">
        <v>18124</v>
      </c>
      <c r="E435" s="5">
        <v>44541</v>
      </c>
      <c r="F435" s="15">
        <v>340</v>
      </c>
      <c r="G435" s="13">
        <v>11</v>
      </c>
      <c r="H435">
        <f t="shared" si="12"/>
        <v>31</v>
      </c>
      <c r="I435" s="8">
        <f t="shared" si="13"/>
        <v>10540</v>
      </c>
    </row>
    <row r="436" spans="1:9" ht="18" customHeight="1" x14ac:dyDescent="0.35">
      <c r="A436" s="4">
        <v>29</v>
      </c>
      <c r="B436" s="13" t="s">
        <v>19</v>
      </c>
      <c r="C436" s="4" t="s">
        <v>0</v>
      </c>
      <c r="D436" s="4">
        <v>25521</v>
      </c>
      <c r="E436" s="5">
        <v>44541</v>
      </c>
      <c r="F436" s="15">
        <v>168</v>
      </c>
      <c r="G436" s="13">
        <v>7</v>
      </c>
      <c r="H436">
        <f t="shared" si="12"/>
        <v>24</v>
      </c>
      <c r="I436" s="9">
        <f t="shared" si="13"/>
        <v>4032</v>
      </c>
    </row>
    <row r="437" spans="1:9" ht="18" customHeight="1" x14ac:dyDescent="0.35">
      <c r="A437" s="4">
        <v>78</v>
      </c>
      <c r="B437" s="13" t="s">
        <v>18</v>
      </c>
      <c r="C437" s="4" t="s">
        <v>2</v>
      </c>
      <c r="D437" s="4">
        <v>37069</v>
      </c>
      <c r="E437" s="5">
        <v>44542</v>
      </c>
      <c r="F437" s="15">
        <v>340</v>
      </c>
      <c r="G437" s="13">
        <v>8</v>
      </c>
      <c r="H437">
        <f t="shared" si="12"/>
        <v>43</v>
      </c>
      <c r="I437" s="8">
        <f t="shared" si="13"/>
        <v>14620</v>
      </c>
    </row>
    <row r="438" spans="1:9" ht="18" customHeight="1" x14ac:dyDescent="0.35">
      <c r="A438" s="4">
        <v>91</v>
      </c>
      <c r="B438" s="13" t="s">
        <v>18</v>
      </c>
      <c r="C438" s="4" t="s">
        <v>5</v>
      </c>
      <c r="D438" s="4">
        <v>24039</v>
      </c>
      <c r="E438" s="5">
        <v>44547</v>
      </c>
      <c r="F438" s="15">
        <v>340</v>
      </c>
      <c r="G438" s="13">
        <v>12</v>
      </c>
      <c r="H438">
        <f t="shared" si="12"/>
        <v>28</v>
      </c>
      <c r="I438" s="8">
        <f t="shared" si="13"/>
        <v>9520</v>
      </c>
    </row>
    <row r="439" spans="1:9" ht="18" customHeight="1" x14ac:dyDescent="0.35">
      <c r="A439" s="4">
        <v>34</v>
      </c>
      <c r="B439" s="13" t="s">
        <v>21</v>
      </c>
      <c r="C439" s="4" t="s">
        <v>4</v>
      </c>
      <c r="D439" s="4">
        <v>37069</v>
      </c>
      <c r="E439" s="5">
        <v>44547</v>
      </c>
      <c r="F439" s="15">
        <v>340</v>
      </c>
      <c r="G439" s="13">
        <v>12</v>
      </c>
      <c r="H439">
        <f t="shared" si="12"/>
        <v>28</v>
      </c>
      <c r="I439" s="8">
        <f t="shared" si="13"/>
        <v>9520</v>
      </c>
    </row>
    <row r="440" spans="1:9" ht="18" customHeight="1" x14ac:dyDescent="0.35">
      <c r="A440" s="4">
        <v>29</v>
      </c>
      <c r="B440" s="13" t="s">
        <v>17</v>
      </c>
      <c r="C440" s="4" t="s">
        <v>0</v>
      </c>
      <c r="D440" s="4">
        <v>24039</v>
      </c>
      <c r="E440" s="5">
        <v>44547</v>
      </c>
      <c r="F440" s="15">
        <v>799</v>
      </c>
      <c r="G440" s="13">
        <v>3</v>
      </c>
      <c r="H440">
        <f t="shared" si="12"/>
        <v>266</v>
      </c>
      <c r="I440" s="8">
        <f t="shared" si="13"/>
        <v>212534</v>
      </c>
    </row>
    <row r="441" spans="1:9" ht="18" customHeight="1" x14ac:dyDescent="0.35">
      <c r="A441" s="4">
        <v>29</v>
      </c>
      <c r="B441" s="13" t="s">
        <v>21</v>
      </c>
      <c r="C441" s="4" t="s">
        <v>0</v>
      </c>
      <c r="D441" s="4">
        <v>13118</v>
      </c>
      <c r="E441" s="5">
        <v>44547</v>
      </c>
      <c r="F441" s="15">
        <v>340</v>
      </c>
      <c r="G441" s="13">
        <v>15</v>
      </c>
      <c r="H441">
        <f t="shared" si="12"/>
        <v>23</v>
      </c>
      <c r="I441" s="8">
        <f t="shared" si="13"/>
        <v>7820</v>
      </c>
    </row>
    <row r="442" spans="1:9" ht="18" customHeight="1" x14ac:dyDescent="0.35">
      <c r="A442" s="4">
        <v>46</v>
      </c>
      <c r="B442" s="13" t="s">
        <v>21</v>
      </c>
      <c r="C442" s="4" t="s">
        <v>0</v>
      </c>
      <c r="D442" s="4">
        <v>37069</v>
      </c>
      <c r="E442" s="5">
        <v>44548</v>
      </c>
      <c r="F442" s="15">
        <v>340</v>
      </c>
      <c r="G442" s="13">
        <v>20</v>
      </c>
      <c r="H442">
        <f t="shared" si="12"/>
        <v>17</v>
      </c>
      <c r="I442" s="8">
        <f t="shared" si="13"/>
        <v>5780</v>
      </c>
    </row>
    <row r="443" spans="1:9" ht="18" customHeight="1" x14ac:dyDescent="0.35">
      <c r="A443" s="4">
        <v>34</v>
      </c>
      <c r="B443" s="13" t="s">
        <v>20</v>
      </c>
      <c r="C443" s="4" t="s">
        <v>2</v>
      </c>
      <c r="D443" s="4">
        <v>15424</v>
      </c>
      <c r="E443" s="5">
        <v>44548</v>
      </c>
      <c r="F443" s="15">
        <v>79</v>
      </c>
      <c r="G443" s="13">
        <v>7</v>
      </c>
      <c r="H443">
        <f t="shared" si="12"/>
        <v>11</v>
      </c>
      <c r="I443" s="8">
        <f t="shared" si="13"/>
        <v>869</v>
      </c>
    </row>
    <row r="444" spans="1:9" ht="18" customHeight="1" x14ac:dyDescent="0.35">
      <c r="A444" s="4">
        <v>29</v>
      </c>
      <c r="B444" s="13" t="s">
        <v>17</v>
      </c>
      <c r="C444" s="4" t="s">
        <v>0</v>
      </c>
      <c r="D444" s="4">
        <v>30863</v>
      </c>
      <c r="E444" s="5">
        <v>44548</v>
      </c>
      <c r="F444" s="15">
        <v>799</v>
      </c>
      <c r="G444" s="13">
        <v>9</v>
      </c>
      <c r="H444">
        <f t="shared" si="12"/>
        <v>89</v>
      </c>
      <c r="I444" s="8">
        <f t="shared" si="13"/>
        <v>71111</v>
      </c>
    </row>
    <row r="445" spans="1:9" ht="18" customHeight="1" x14ac:dyDescent="0.35">
      <c r="A445" s="4">
        <v>46</v>
      </c>
      <c r="B445" s="13" t="s">
        <v>18</v>
      </c>
      <c r="C445" s="4" t="s">
        <v>4</v>
      </c>
      <c r="D445" s="4">
        <v>43364</v>
      </c>
      <c r="E445" s="5">
        <v>44549</v>
      </c>
      <c r="F445" s="15">
        <v>340</v>
      </c>
      <c r="G445" s="13">
        <v>18</v>
      </c>
      <c r="H445">
        <f t="shared" si="12"/>
        <v>19</v>
      </c>
      <c r="I445" s="8">
        <f t="shared" si="13"/>
        <v>6460</v>
      </c>
    </row>
    <row r="446" spans="1:9" ht="18" customHeight="1" x14ac:dyDescent="0.35">
      <c r="A446" s="4">
        <v>46</v>
      </c>
      <c r="B446" s="13" t="s">
        <v>21</v>
      </c>
      <c r="C446" s="4" t="s">
        <v>4</v>
      </c>
      <c r="D446" s="4">
        <v>44648</v>
      </c>
      <c r="E446" s="5">
        <v>44549</v>
      </c>
      <c r="F446" s="15">
        <v>340</v>
      </c>
      <c r="G446" s="13">
        <v>12</v>
      </c>
      <c r="H446">
        <f t="shared" si="12"/>
        <v>28</v>
      </c>
      <c r="I446" s="8">
        <f t="shared" si="13"/>
        <v>9520</v>
      </c>
    </row>
    <row r="447" spans="1:9" ht="18" customHeight="1" x14ac:dyDescent="0.35">
      <c r="A447" s="4">
        <v>58</v>
      </c>
      <c r="B447" s="13" t="s">
        <v>19</v>
      </c>
      <c r="C447" s="4" t="s">
        <v>2</v>
      </c>
      <c r="D447" s="4">
        <v>30863</v>
      </c>
      <c r="E447" s="5">
        <v>44549</v>
      </c>
      <c r="F447" s="15">
        <v>168</v>
      </c>
      <c r="G447" s="13">
        <v>3</v>
      </c>
      <c r="H447">
        <f t="shared" si="12"/>
        <v>56</v>
      </c>
      <c r="I447" s="9">
        <f t="shared" si="13"/>
        <v>9408</v>
      </c>
    </row>
    <row r="448" spans="1:9" ht="18" customHeight="1" x14ac:dyDescent="0.35">
      <c r="A448" s="4">
        <v>34</v>
      </c>
      <c r="B448" s="13" t="s">
        <v>21</v>
      </c>
      <c r="C448" s="4" t="s">
        <v>2</v>
      </c>
      <c r="D448" s="4">
        <v>15736</v>
      </c>
      <c r="E448" s="5">
        <v>44549</v>
      </c>
      <c r="F448" s="15">
        <v>340</v>
      </c>
      <c r="G448" s="13">
        <v>15</v>
      </c>
      <c r="H448">
        <f t="shared" si="12"/>
        <v>23</v>
      </c>
      <c r="I448" s="8">
        <f t="shared" si="13"/>
        <v>7820</v>
      </c>
    </row>
    <row r="449" spans="1:9" ht="18" customHeight="1" x14ac:dyDescent="0.35">
      <c r="A449" s="4">
        <v>91</v>
      </c>
      <c r="B449" s="13" t="s">
        <v>20</v>
      </c>
      <c r="C449" s="4" t="s">
        <v>5</v>
      </c>
      <c r="D449" s="4">
        <v>13661</v>
      </c>
      <c r="E449" s="5">
        <v>44550</v>
      </c>
      <c r="F449" s="15">
        <v>79</v>
      </c>
      <c r="G449" s="13">
        <v>11</v>
      </c>
      <c r="H449">
        <f t="shared" si="12"/>
        <v>7</v>
      </c>
      <c r="I449" s="8">
        <f t="shared" si="13"/>
        <v>553</v>
      </c>
    </row>
    <row r="450" spans="1:9" ht="18" customHeight="1" x14ac:dyDescent="0.35">
      <c r="A450" s="4">
        <v>34</v>
      </c>
      <c r="B450" s="13" t="s">
        <v>19</v>
      </c>
      <c r="C450" s="4" t="s">
        <v>4</v>
      </c>
      <c r="D450" s="4">
        <v>15424</v>
      </c>
      <c r="E450" s="5">
        <v>44555</v>
      </c>
      <c r="F450" s="15">
        <v>168</v>
      </c>
      <c r="G450" s="13">
        <v>8</v>
      </c>
      <c r="H450">
        <f t="shared" ref="H450:H513" si="14">ROUND(F450/G450,0)</f>
        <v>21</v>
      </c>
      <c r="I450" s="9">
        <f t="shared" ref="I450:I513" si="15">H450*F450</f>
        <v>3528</v>
      </c>
    </row>
    <row r="451" spans="1:9" ht="18" customHeight="1" x14ac:dyDescent="0.35">
      <c r="A451" s="4">
        <v>29</v>
      </c>
      <c r="B451" s="13" t="s">
        <v>18</v>
      </c>
      <c r="C451" s="4" t="s">
        <v>0</v>
      </c>
      <c r="D451" s="4">
        <v>37069</v>
      </c>
      <c r="E451" s="5">
        <v>44555</v>
      </c>
      <c r="F451" s="15">
        <v>340</v>
      </c>
      <c r="G451" s="13">
        <v>14</v>
      </c>
      <c r="H451">
        <f t="shared" si="14"/>
        <v>24</v>
      </c>
      <c r="I451" s="8">
        <f t="shared" si="15"/>
        <v>8160</v>
      </c>
    </row>
    <row r="452" spans="1:9" ht="18" customHeight="1" x14ac:dyDescent="0.35">
      <c r="A452" s="4">
        <v>34</v>
      </c>
      <c r="B452" s="13" t="s">
        <v>21</v>
      </c>
      <c r="C452" s="4" t="s">
        <v>4</v>
      </c>
      <c r="D452" s="4">
        <v>13661</v>
      </c>
      <c r="E452" s="5">
        <v>44562</v>
      </c>
      <c r="F452" s="15">
        <v>340</v>
      </c>
      <c r="G452" s="13">
        <v>2</v>
      </c>
      <c r="H452">
        <f t="shared" si="14"/>
        <v>170</v>
      </c>
      <c r="I452" s="8">
        <f t="shared" si="15"/>
        <v>57800</v>
      </c>
    </row>
    <row r="453" spans="1:9" ht="18" customHeight="1" x14ac:dyDescent="0.35">
      <c r="A453" s="4">
        <v>29</v>
      </c>
      <c r="B453" s="13" t="s">
        <v>18</v>
      </c>
      <c r="C453" s="4" t="s">
        <v>0</v>
      </c>
      <c r="D453" s="4">
        <v>24039</v>
      </c>
      <c r="E453" s="5">
        <v>44562</v>
      </c>
      <c r="F453" s="15">
        <v>340</v>
      </c>
      <c r="G453" s="13">
        <v>9</v>
      </c>
      <c r="H453">
        <f t="shared" si="14"/>
        <v>38</v>
      </c>
      <c r="I453" s="8">
        <f t="shared" si="15"/>
        <v>12920</v>
      </c>
    </row>
    <row r="454" spans="1:9" ht="18" customHeight="1" x14ac:dyDescent="0.35">
      <c r="A454" s="4">
        <v>91</v>
      </c>
      <c r="B454" s="13" t="s">
        <v>20</v>
      </c>
      <c r="C454" s="4" t="s">
        <v>5</v>
      </c>
      <c r="D454" s="4">
        <v>13118</v>
      </c>
      <c r="E454" s="5">
        <v>44563</v>
      </c>
      <c r="F454" s="15">
        <v>79</v>
      </c>
      <c r="G454" s="13">
        <v>7</v>
      </c>
      <c r="H454">
        <f t="shared" si="14"/>
        <v>11</v>
      </c>
      <c r="I454" s="8">
        <f t="shared" si="15"/>
        <v>869</v>
      </c>
    </row>
    <row r="455" spans="1:9" ht="18" customHeight="1" x14ac:dyDescent="0.35">
      <c r="A455" s="4">
        <v>46</v>
      </c>
      <c r="B455" s="13" t="s">
        <v>20</v>
      </c>
      <c r="C455" s="4" t="s">
        <v>4</v>
      </c>
      <c r="D455" s="4">
        <v>44648</v>
      </c>
      <c r="E455" s="5">
        <v>44564</v>
      </c>
      <c r="F455" s="15">
        <v>79</v>
      </c>
      <c r="G455" s="13">
        <v>12</v>
      </c>
      <c r="H455">
        <f t="shared" si="14"/>
        <v>7</v>
      </c>
      <c r="I455" s="8">
        <f t="shared" si="15"/>
        <v>553</v>
      </c>
    </row>
    <row r="456" spans="1:9" ht="18" customHeight="1" x14ac:dyDescent="0.35">
      <c r="A456" s="4">
        <v>34</v>
      </c>
      <c r="B456" s="13" t="s">
        <v>19</v>
      </c>
      <c r="C456" s="4" t="s">
        <v>4</v>
      </c>
      <c r="D456" s="4">
        <v>15840</v>
      </c>
      <c r="E456" s="5">
        <v>44564</v>
      </c>
      <c r="F456" s="15">
        <v>168</v>
      </c>
      <c r="G456" s="13">
        <v>3</v>
      </c>
      <c r="H456">
        <f t="shared" si="14"/>
        <v>56</v>
      </c>
      <c r="I456" s="9">
        <f t="shared" si="15"/>
        <v>9408</v>
      </c>
    </row>
    <row r="457" spans="1:9" ht="18" customHeight="1" x14ac:dyDescent="0.35">
      <c r="A457" s="4">
        <v>34</v>
      </c>
      <c r="B457" s="13" t="s">
        <v>17</v>
      </c>
      <c r="C457" s="4" t="s">
        <v>2</v>
      </c>
      <c r="D457" s="4">
        <v>15840</v>
      </c>
      <c r="E457" s="5">
        <v>44566</v>
      </c>
      <c r="F457" s="15">
        <v>799</v>
      </c>
      <c r="G457" s="13">
        <v>13</v>
      </c>
      <c r="H457">
        <f t="shared" si="14"/>
        <v>61</v>
      </c>
      <c r="I457" s="8">
        <f t="shared" si="15"/>
        <v>48739</v>
      </c>
    </row>
    <row r="458" spans="1:9" ht="18" customHeight="1" x14ac:dyDescent="0.35">
      <c r="A458" s="4">
        <v>24</v>
      </c>
      <c r="B458" s="13" t="s">
        <v>20</v>
      </c>
      <c r="C458" s="4" t="s">
        <v>0</v>
      </c>
      <c r="D458" s="4">
        <v>13118</v>
      </c>
      <c r="E458" s="5">
        <v>44567</v>
      </c>
      <c r="F458" s="15">
        <v>79</v>
      </c>
      <c r="G458" s="13">
        <v>10</v>
      </c>
      <c r="H458">
        <f t="shared" si="14"/>
        <v>8</v>
      </c>
      <c r="I458" s="8">
        <f t="shared" si="15"/>
        <v>632</v>
      </c>
    </row>
    <row r="459" spans="1:9" ht="18" customHeight="1" x14ac:dyDescent="0.35">
      <c r="A459" s="4">
        <v>34</v>
      </c>
      <c r="B459" s="13" t="s">
        <v>17</v>
      </c>
      <c r="C459" s="4" t="s">
        <v>4</v>
      </c>
      <c r="D459" s="4">
        <v>15424</v>
      </c>
      <c r="E459" s="5">
        <v>44567</v>
      </c>
      <c r="F459" s="15">
        <v>799</v>
      </c>
      <c r="G459" s="13">
        <v>2</v>
      </c>
      <c r="H459">
        <f t="shared" si="14"/>
        <v>400</v>
      </c>
      <c r="I459" s="8">
        <f t="shared" si="15"/>
        <v>319600</v>
      </c>
    </row>
    <row r="460" spans="1:9" ht="18" customHeight="1" x14ac:dyDescent="0.35">
      <c r="A460" s="4">
        <v>34</v>
      </c>
      <c r="B460" s="13" t="s">
        <v>21</v>
      </c>
      <c r="C460" s="4" t="s">
        <v>4</v>
      </c>
      <c r="D460" s="4">
        <v>15736</v>
      </c>
      <c r="E460" s="5">
        <v>44567</v>
      </c>
      <c r="F460" s="15">
        <v>340</v>
      </c>
      <c r="G460" s="13">
        <v>6</v>
      </c>
      <c r="H460">
        <f t="shared" si="14"/>
        <v>57</v>
      </c>
      <c r="I460" s="8">
        <f t="shared" si="15"/>
        <v>19380</v>
      </c>
    </row>
    <row r="461" spans="1:9" ht="18" customHeight="1" x14ac:dyDescent="0.35">
      <c r="A461" s="4">
        <v>46</v>
      </c>
      <c r="B461" s="13" t="s">
        <v>19</v>
      </c>
      <c r="C461" s="4" t="s">
        <v>4</v>
      </c>
      <c r="D461" s="4">
        <v>18124</v>
      </c>
      <c r="E461" s="5">
        <v>44570</v>
      </c>
      <c r="F461" s="15">
        <v>168</v>
      </c>
      <c r="G461" s="13">
        <v>10</v>
      </c>
      <c r="H461">
        <f t="shared" si="14"/>
        <v>17</v>
      </c>
      <c r="I461" s="9">
        <f t="shared" si="15"/>
        <v>2856</v>
      </c>
    </row>
    <row r="462" spans="1:9" ht="18" customHeight="1" x14ac:dyDescent="0.35">
      <c r="A462" s="4">
        <v>34</v>
      </c>
      <c r="B462" s="13" t="s">
        <v>21</v>
      </c>
      <c r="C462" s="4" t="s">
        <v>4</v>
      </c>
      <c r="D462" s="4">
        <v>15424</v>
      </c>
      <c r="E462" s="5">
        <v>44570</v>
      </c>
      <c r="F462" s="15">
        <v>340</v>
      </c>
      <c r="G462" s="13">
        <v>13</v>
      </c>
      <c r="H462">
        <f t="shared" si="14"/>
        <v>26</v>
      </c>
      <c r="I462" s="8">
        <f t="shared" si="15"/>
        <v>8840</v>
      </c>
    </row>
    <row r="463" spans="1:9" ht="18" customHeight="1" x14ac:dyDescent="0.35">
      <c r="A463" s="4">
        <v>29</v>
      </c>
      <c r="B463" s="13" t="s">
        <v>21</v>
      </c>
      <c r="C463" s="4" t="s">
        <v>0</v>
      </c>
      <c r="D463" s="4">
        <v>30863</v>
      </c>
      <c r="E463" s="5">
        <v>44570</v>
      </c>
      <c r="F463" s="15">
        <v>340</v>
      </c>
      <c r="G463" s="13">
        <v>4</v>
      </c>
      <c r="H463">
        <f t="shared" si="14"/>
        <v>85</v>
      </c>
      <c r="I463" s="8">
        <f t="shared" si="15"/>
        <v>28900</v>
      </c>
    </row>
    <row r="464" spans="1:9" ht="18" customHeight="1" x14ac:dyDescent="0.35">
      <c r="A464" s="4">
        <v>46</v>
      </c>
      <c r="B464" s="13" t="s">
        <v>19</v>
      </c>
      <c r="C464" s="4" t="s">
        <v>4</v>
      </c>
      <c r="D464" s="4">
        <v>43364</v>
      </c>
      <c r="E464" s="5">
        <v>44571</v>
      </c>
      <c r="F464" s="15">
        <v>168</v>
      </c>
      <c r="G464" s="13">
        <v>11</v>
      </c>
      <c r="H464">
        <f t="shared" si="14"/>
        <v>15</v>
      </c>
      <c r="I464" s="9">
        <f t="shared" si="15"/>
        <v>2520</v>
      </c>
    </row>
    <row r="465" spans="1:9" ht="18" customHeight="1" x14ac:dyDescent="0.35">
      <c r="A465" s="4">
        <v>91</v>
      </c>
      <c r="B465" s="13" t="s">
        <v>18</v>
      </c>
      <c r="C465" s="4" t="s">
        <v>5</v>
      </c>
      <c r="D465" s="4">
        <v>44648</v>
      </c>
      <c r="E465" s="5">
        <v>44571</v>
      </c>
      <c r="F465" s="15">
        <v>340</v>
      </c>
      <c r="G465" s="13">
        <v>7</v>
      </c>
      <c r="H465">
        <f t="shared" si="14"/>
        <v>49</v>
      </c>
      <c r="I465" s="8">
        <f t="shared" si="15"/>
        <v>16660</v>
      </c>
    </row>
    <row r="466" spans="1:9" ht="18" customHeight="1" x14ac:dyDescent="0.35">
      <c r="A466" s="4">
        <v>46</v>
      </c>
      <c r="B466" s="13" t="s">
        <v>20</v>
      </c>
      <c r="C466" s="4" t="s">
        <v>4</v>
      </c>
      <c r="D466" s="4">
        <v>15840</v>
      </c>
      <c r="E466" s="5">
        <v>44572</v>
      </c>
      <c r="F466" s="15">
        <v>79</v>
      </c>
      <c r="G466" s="13">
        <v>11</v>
      </c>
      <c r="H466">
        <f t="shared" si="14"/>
        <v>7</v>
      </c>
      <c r="I466" s="8">
        <f t="shared" si="15"/>
        <v>553</v>
      </c>
    </row>
    <row r="467" spans="1:9" ht="18" customHeight="1" x14ac:dyDescent="0.35">
      <c r="A467" s="4">
        <v>24</v>
      </c>
      <c r="B467" s="13" t="s">
        <v>17</v>
      </c>
      <c r="C467" s="4" t="s">
        <v>0</v>
      </c>
      <c r="D467" s="4">
        <v>13118</v>
      </c>
      <c r="E467" s="5">
        <v>44572</v>
      </c>
      <c r="F467" s="15">
        <v>799</v>
      </c>
      <c r="G467" s="13">
        <v>6</v>
      </c>
      <c r="H467">
        <f t="shared" si="14"/>
        <v>133</v>
      </c>
      <c r="I467" s="8">
        <f t="shared" si="15"/>
        <v>106267</v>
      </c>
    </row>
    <row r="468" spans="1:9" ht="18" customHeight="1" x14ac:dyDescent="0.35">
      <c r="A468" s="4">
        <v>78</v>
      </c>
      <c r="B468" s="13" t="s">
        <v>18</v>
      </c>
      <c r="C468" s="4" t="s">
        <v>2</v>
      </c>
      <c r="D468" s="4">
        <v>18124</v>
      </c>
      <c r="E468" s="5">
        <v>44573</v>
      </c>
      <c r="F468" s="15">
        <v>340</v>
      </c>
      <c r="G468" s="13">
        <v>14</v>
      </c>
      <c r="H468">
        <f t="shared" si="14"/>
        <v>24</v>
      </c>
      <c r="I468" s="8">
        <f t="shared" si="15"/>
        <v>8160</v>
      </c>
    </row>
    <row r="469" spans="1:9" ht="18" customHeight="1" x14ac:dyDescent="0.35">
      <c r="A469" s="4">
        <v>34</v>
      </c>
      <c r="B469" s="13" t="s">
        <v>19</v>
      </c>
      <c r="C469" s="4" t="s">
        <v>2</v>
      </c>
      <c r="D469" s="4">
        <v>13661</v>
      </c>
      <c r="E469" s="5">
        <v>44573</v>
      </c>
      <c r="F469" s="15">
        <v>168</v>
      </c>
      <c r="G469" s="13">
        <v>10</v>
      </c>
      <c r="H469">
        <f t="shared" si="14"/>
        <v>17</v>
      </c>
      <c r="I469" s="9">
        <f t="shared" si="15"/>
        <v>2856</v>
      </c>
    </row>
    <row r="470" spans="1:9" ht="18" customHeight="1" x14ac:dyDescent="0.35">
      <c r="A470" s="4">
        <v>29</v>
      </c>
      <c r="B470" s="13" t="s">
        <v>21</v>
      </c>
      <c r="C470" s="4" t="s">
        <v>0</v>
      </c>
      <c r="D470" s="4">
        <v>25521</v>
      </c>
      <c r="E470" s="5">
        <v>44578</v>
      </c>
      <c r="F470" s="15">
        <v>340</v>
      </c>
      <c r="G470" s="13">
        <v>4</v>
      </c>
      <c r="H470">
        <f t="shared" si="14"/>
        <v>85</v>
      </c>
      <c r="I470" s="8">
        <f t="shared" si="15"/>
        <v>28900</v>
      </c>
    </row>
    <row r="471" spans="1:9" ht="18" customHeight="1" x14ac:dyDescent="0.35">
      <c r="A471" s="4">
        <v>78</v>
      </c>
      <c r="B471" s="13" t="s">
        <v>20</v>
      </c>
      <c r="C471" s="4" t="s">
        <v>2</v>
      </c>
      <c r="D471" s="4">
        <v>13661</v>
      </c>
      <c r="E471" s="5">
        <v>44579</v>
      </c>
      <c r="F471" s="15">
        <v>79</v>
      </c>
      <c r="G471" s="13">
        <v>20</v>
      </c>
      <c r="H471">
        <f t="shared" si="14"/>
        <v>4</v>
      </c>
      <c r="I471" s="8">
        <f t="shared" si="15"/>
        <v>316</v>
      </c>
    </row>
    <row r="472" spans="1:9" ht="18" customHeight="1" x14ac:dyDescent="0.35">
      <c r="A472" s="4">
        <v>34</v>
      </c>
      <c r="B472" s="13" t="s">
        <v>21</v>
      </c>
      <c r="C472" s="4" t="s">
        <v>2</v>
      </c>
      <c r="D472" s="4">
        <v>24039</v>
      </c>
      <c r="E472" s="5">
        <v>44580</v>
      </c>
      <c r="F472" s="15">
        <v>340</v>
      </c>
      <c r="G472" s="13">
        <v>8</v>
      </c>
      <c r="H472">
        <f t="shared" si="14"/>
        <v>43</v>
      </c>
      <c r="I472" s="8">
        <f t="shared" si="15"/>
        <v>14620</v>
      </c>
    </row>
    <row r="473" spans="1:9" ht="18" customHeight="1" x14ac:dyDescent="0.35">
      <c r="A473" s="4">
        <v>24</v>
      </c>
      <c r="B473" s="13" t="s">
        <v>20</v>
      </c>
      <c r="C473" s="4" t="s">
        <v>0</v>
      </c>
      <c r="D473" s="4">
        <v>36754</v>
      </c>
      <c r="E473" s="5">
        <v>44582</v>
      </c>
      <c r="F473" s="15">
        <v>79</v>
      </c>
      <c r="G473" s="13">
        <v>11</v>
      </c>
      <c r="H473">
        <f t="shared" si="14"/>
        <v>7</v>
      </c>
      <c r="I473" s="8">
        <f t="shared" si="15"/>
        <v>553</v>
      </c>
    </row>
    <row r="474" spans="1:9" ht="18" customHeight="1" x14ac:dyDescent="0.35">
      <c r="A474" s="4">
        <v>91</v>
      </c>
      <c r="B474" s="13" t="s">
        <v>18</v>
      </c>
      <c r="C474" s="4" t="s">
        <v>5</v>
      </c>
      <c r="D474" s="4">
        <v>36754</v>
      </c>
      <c r="E474" s="5">
        <v>44584</v>
      </c>
      <c r="F474" s="15">
        <v>340</v>
      </c>
      <c r="G474" s="13">
        <v>13</v>
      </c>
      <c r="H474">
        <f t="shared" si="14"/>
        <v>26</v>
      </c>
      <c r="I474" s="8">
        <f t="shared" si="15"/>
        <v>8840</v>
      </c>
    </row>
    <row r="475" spans="1:9" ht="18" customHeight="1" x14ac:dyDescent="0.35">
      <c r="A475" s="4">
        <v>91</v>
      </c>
      <c r="B475" s="13" t="s">
        <v>21</v>
      </c>
      <c r="C475" s="4" t="s">
        <v>5</v>
      </c>
      <c r="D475" s="4">
        <v>18124</v>
      </c>
      <c r="E475" s="5">
        <v>44584</v>
      </c>
      <c r="F475" s="15">
        <v>340</v>
      </c>
      <c r="G475" s="13">
        <v>7</v>
      </c>
      <c r="H475">
        <f t="shared" si="14"/>
        <v>49</v>
      </c>
      <c r="I475" s="8">
        <f t="shared" si="15"/>
        <v>16660</v>
      </c>
    </row>
    <row r="476" spans="1:9" ht="18" customHeight="1" x14ac:dyDescent="0.35">
      <c r="A476" s="4">
        <v>24</v>
      </c>
      <c r="B476" s="13" t="s">
        <v>21</v>
      </c>
      <c r="C476" s="4" t="s">
        <v>0</v>
      </c>
      <c r="D476" s="4">
        <v>24039</v>
      </c>
      <c r="E476" s="5">
        <v>44585</v>
      </c>
      <c r="F476" s="15">
        <v>340</v>
      </c>
      <c r="G476" s="13">
        <v>8</v>
      </c>
      <c r="H476">
        <f t="shared" si="14"/>
        <v>43</v>
      </c>
      <c r="I476" s="8">
        <f t="shared" si="15"/>
        <v>14620</v>
      </c>
    </row>
    <row r="477" spans="1:9" ht="18" customHeight="1" x14ac:dyDescent="0.35">
      <c r="A477" s="4">
        <v>29</v>
      </c>
      <c r="B477" s="13" t="s">
        <v>17</v>
      </c>
      <c r="C477" s="4" t="s">
        <v>0</v>
      </c>
      <c r="D477" s="4">
        <v>18124</v>
      </c>
      <c r="E477" s="5">
        <v>44586</v>
      </c>
      <c r="F477" s="15">
        <v>799</v>
      </c>
      <c r="G477" s="13">
        <v>10</v>
      </c>
      <c r="H477">
        <f t="shared" si="14"/>
        <v>80</v>
      </c>
      <c r="I477" s="8">
        <f t="shared" si="15"/>
        <v>63920</v>
      </c>
    </row>
    <row r="478" spans="1:9" ht="18" customHeight="1" x14ac:dyDescent="0.35">
      <c r="A478" s="4">
        <v>29</v>
      </c>
      <c r="B478" s="13" t="s">
        <v>17</v>
      </c>
      <c r="C478" s="4" t="s">
        <v>0</v>
      </c>
      <c r="D478" s="4">
        <v>13661</v>
      </c>
      <c r="E478" s="5">
        <v>44586</v>
      </c>
      <c r="F478" s="15">
        <v>799</v>
      </c>
      <c r="G478" s="13">
        <v>7</v>
      </c>
      <c r="H478">
        <f t="shared" si="14"/>
        <v>114</v>
      </c>
      <c r="I478" s="8">
        <f t="shared" si="15"/>
        <v>91086</v>
      </c>
    </row>
    <row r="479" spans="1:9" ht="18" customHeight="1" x14ac:dyDescent="0.35">
      <c r="A479" s="4">
        <v>91</v>
      </c>
      <c r="B479" s="13" t="s">
        <v>18</v>
      </c>
      <c r="C479" s="4" t="s">
        <v>5</v>
      </c>
      <c r="D479" s="4">
        <v>13661</v>
      </c>
      <c r="E479" s="5">
        <v>44587</v>
      </c>
      <c r="F479" s="15">
        <v>340</v>
      </c>
      <c r="G479" s="13">
        <v>8</v>
      </c>
      <c r="H479">
        <f t="shared" si="14"/>
        <v>43</v>
      </c>
      <c r="I479" s="8">
        <f t="shared" si="15"/>
        <v>14620</v>
      </c>
    </row>
    <row r="480" spans="1:9" ht="18" customHeight="1" x14ac:dyDescent="0.35">
      <c r="A480" s="4">
        <v>78</v>
      </c>
      <c r="B480" s="13" t="s">
        <v>21</v>
      </c>
      <c r="C480" s="4" t="s">
        <v>2</v>
      </c>
      <c r="D480" s="4">
        <v>30863</v>
      </c>
      <c r="E480" s="5">
        <v>44587</v>
      </c>
      <c r="F480" s="15">
        <v>340</v>
      </c>
      <c r="G480" s="13">
        <v>4</v>
      </c>
      <c r="H480">
        <f t="shared" si="14"/>
        <v>85</v>
      </c>
      <c r="I480" s="8">
        <f t="shared" si="15"/>
        <v>28900</v>
      </c>
    </row>
    <row r="481" spans="1:9" ht="18" customHeight="1" x14ac:dyDescent="0.35">
      <c r="A481" s="4">
        <v>91</v>
      </c>
      <c r="B481" s="13" t="s">
        <v>17</v>
      </c>
      <c r="C481" s="4" t="s">
        <v>5</v>
      </c>
      <c r="D481" s="4">
        <v>13118</v>
      </c>
      <c r="E481" s="5">
        <v>44588</v>
      </c>
      <c r="F481" s="15">
        <v>799</v>
      </c>
      <c r="G481" s="13">
        <v>5</v>
      </c>
      <c r="H481">
        <f t="shared" si="14"/>
        <v>160</v>
      </c>
      <c r="I481" s="8">
        <f t="shared" si="15"/>
        <v>127840</v>
      </c>
    </row>
    <row r="482" spans="1:9" ht="18" customHeight="1" x14ac:dyDescent="0.35">
      <c r="A482" s="4">
        <v>34</v>
      </c>
      <c r="B482" s="13" t="s">
        <v>17</v>
      </c>
      <c r="C482" s="4" t="s">
        <v>2</v>
      </c>
      <c r="D482" s="4">
        <v>43364</v>
      </c>
      <c r="E482" s="5">
        <v>44588</v>
      </c>
      <c r="F482" s="15">
        <v>799</v>
      </c>
      <c r="G482" s="13">
        <v>7</v>
      </c>
      <c r="H482">
        <f t="shared" si="14"/>
        <v>114</v>
      </c>
      <c r="I482" s="8">
        <f t="shared" si="15"/>
        <v>91086</v>
      </c>
    </row>
    <row r="483" spans="1:9" ht="18" customHeight="1" x14ac:dyDescent="0.35">
      <c r="A483" s="4">
        <v>29</v>
      </c>
      <c r="B483" s="13" t="s">
        <v>18</v>
      </c>
      <c r="C483" s="4" t="s">
        <v>0</v>
      </c>
      <c r="D483" s="4">
        <v>15424</v>
      </c>
      <c r="E483" s="5">
        <v>44588</v>
      </c>
      <c r="F483" s="15">
        <v>340</v>
      </c>
      <c r="G483" s="13">
        <v>6</v>
      </c>
      <c r="H483">
        <f t="shared" si="14"/>
        <v>57</v>
      </c>
      <c r="I483" s="8">
        <f t="shared" si="15"/>
        <v>19380</v>
      </c>
    </row>
    <row r="484" spans="1:9" ht="18" customHeight="1" x14ac:dyDescent="0.35">
      <c r="A484" s="4">
        <v>91</v>
      </c>
      <c r="B484" s="13" t="s">
        <v>20</v>
      </c>
      <c r="C484" s="4" t="s">
        <v>5</v>
      </c>
      <c r="D484" s="4">
        <v>15736</v>
      </c>
      <c r="E484" s="5">
        <v>44589</v>
      </c>
      <c r="F484" s="15">
        <v>79</v>
      </c>
      <c r="G484" s="13">
        <v>5</v>
      </c>
      <c r="H484">
        <f t="shared" si="14"/>
        <v>16</v>
      </c>
      <c r="I484" s="8">
        <f t="shared" si="15"/>
        <v>1264</v>
      </c>
    </row>
    <row r="485" spans="1:9" ht="18" customHeight="1" x14ac:dyDescent="0.35">
      <c r="A485" s="4">
        <v>34</v>
      </c>
      <c r="B485" s="13" t="s">
        <v>20</v>
      </c>
      <c r="C485" s="4" t="s">
        <v>4</v>
      </c>
      <c r="D485" s="4">
        <v>44648</v>
      </c>
      <c r="E485" s="5">
        <v>44592</v>
      </c>
      <c r="F485" s="15">
        <v>79</v>
      </c>
      <c r="G485" s="13">
        <v>10</v>
      </c>
      <c r="H485">
        <f t="shared" si="14"/>
        <v>8</v>
      </c>
      <c r="I485" s="8">
        <f t="shared" si="15"/>
        <v>632</v>
      </c>
    </row>
    <row r="486" spans="1:9" ht="18" customHeight="1" x14ac:dyDescent="0.35">
      <c r="A486" s="4">
        <v>24</v>
      </c>
      <c r="B486" s="13" t="s">
        <v>18</v>
      </c>
      <c r="C486" s="4" t="s">
        <v>0</v>
      </c>
      <c r="D486" s="4">
        <v>24039</v>
      </c>
      <c r="E486" s="5">
        <v>44593</v>
      </c>
      <c r="F486" s="15">
        <v>340</v>
      </c>
      <c r="G486" s="13">
        <v>9</v>
      </c>
      <c r="H486">
        <f t="shared" si="14"/>
        <v>38</v>
      </c>
      <c r="I486" s="8">
        <f t="shared" si="15"/>
        <v>12920</v>
      </c>
    </row>
    <row r="487" spans="1:9" ht="18" customHeight="1" x14ac:dyDescent="0.35">
      <c r="A487" s="4">
        <v>24</v>
      </c>
      <c r="B487" s="13" t="s">
        <v>18</v>
      </c>
      <c r="C487" s="4" t="s">
        <v>0</v>
      </c>
      <c r="D487" s="4">
        <v>13661</v>
      </c>
      <c r="E487" s="5">
        <v>44593</v>
      </c>
      <c r="F487" s="15">
        <v>340</v>
      </c>
      <c r="G487" s="13">
        <v>12</v>
      </c>
      <c r="H487">
        <f t="shared" si="14"/>
        <v>28</v>
      </c>
      <c r="I487" s="8">
        <f t="shared" si="15"/>
        <v>9520</v>
      </c>
    </row>
    <row r="488" spans="1:9" ht="18" customHeight="1" x14ac:dyDescent="0.35">
      <c r="A488" s="4">
        <v>29</v>
      </c>
      <c r="B488" s="13" t="s">
        <v>18</v>
      </c>
      <c r="C488" s="4" t="s">
        <v>2</v>
      </c>
      <c r="D488" s="4">
        <v>15424</v>
      </c>
      <c r="E488" s="5">
        <v>44593</v>
      </c>
      <c r="F488" s="15">
        <v>340</v>
      </c>
      <c r="G488" s="13">
        <v>7</v>
      </c>
      <c r="H488">
        <f t="shared" si="14"/>
        <v>49</v>
      </c>
      <c r="I488" s="8">
        <f t="shared" si="15"/>
        <v>16660</v>
      </c>
    </row>
    <row r="489" spans="1:9" ht="18" customHeight="1" x14ac:dyDescent="0.35">
      <c r="A489" s="4">
        <v>29</v>
      </c>
      <c r="B489" s="13" t="s">
        <v>18</v>
      </c>
      <c r="C489" s="4" t="s">
        <v>2</v>
      </c>
      <c r="D489" s="4">
        <v>24039</v>
      </c>
      <c r="E489" s="5">
        <v>44593</v>
      </c>
      <c r="F489" s="15">
        <v>340</v>
      </c>
      <c r="G489" s="13">
        <v>11</v>
      </c>
      <c r="H489">
        <f t="shared" si="14"/>
        <v>31</v>
      </c>
      <c r="I489" s="8">
        <f t="shared" si="15"/>
        <v>10540</v>
      </c>
    </row>
    <row r="490" spans="1:9" ht="18" customHeight="1" x14ac:dyDescent="0.35">
      <c r="A490" s="4">
        <v>29</v>
      </c>
      <c r="B490" s="13" t="s">
        <v>18</v>
      </c>
      <c r="C490" s="4" t="s">
        <v>0</v>
      </c>
      <c r="D490" s="4">
        <v>30863</v>
      </c>
      <c r="E490" s="5">
        <v>44593</v>
      </c>
      <c r="F490" s="15">
        <v>340</v>
      </c>
      <c r="G490" s="13">
        <v>15</v>
      </c>
      <c r="H490">
        <f t="shared" si="14"/>
        <v>23</v>
      </c>
      <c r="I490" s="8">
        <f t="shared" si="15"/>
        <v>7820</v>
      </c>
    </row>
    <row r="491" spans="1:9" ht="18" customHeight="1" x14ac:dyDescent="0.35">
      <c r="A491" s="4">
        <v>29</v>
      </c>
      <c r="B491" s="13" t="s">
        <v>18</v>
      </c>
      <c r="C491" s="4" t="s">
        <v>0</v>
      </c>
      <c r="D491" s="4">
        <v>37069</v>
      </c>
      <c r="E491" s="5">
        <v>44593</v>
      </c>
      <c r="F491" s="15">
        <v>340</v>
      </c>
      <c r="G491" s="13">
        <v>17</v>
      </c>
      <c r="H491">
        <f t="shared" si="14"/>
        <v>20</v>
      </c>
      <c r="I491" s="8">
        <f t="shared" si="15"/>
        <v>6800</v>
      </c>
    </row>
    <row r="492" spans="1:9" ht="18" customHeight="1" x14ac:dyDescent="0.35">
      <c r="A492" s="4">
        <v>34</v>
      </c>
      <c r="B492" s="13" t="s">
        <v>20</v>
      </c>
      <c r="C492" s="4" t="s">
        <v>4</v>
      </c>
      <c r="D492" s="4">
        <v>44648</v>
      </c>
      <c r="E492" s="5">
        <v>44595</v>
      </c>
      <c r="F492" s="15">
        <v>79</v>
      </c>
      <c r="G492" s="13">
        <v>9</v>
      </c>
      <c r="H492">
        <f t="shared" si="14"/>
        <v>9</v>
      </c>
      <c r="I492" s="8">
        <f t="shared" si="15"/>
        <v>711</v>
      </c>
    </row>
    <row r="493" spans="1:9" ht="18" customHeight="1" x14ac:dyDescent="0.35">
      <c r="A493" s="4">
        <v>34</v>
      </c>
      <c r="B493" s="13" t="s">
        <v>20</v>
      </c>
      <c r="C493" s="4" t="s">
        <v>4</v>
      </c>
      <c r="D493" s="4">
        <v>30863</v>
      </c>
      <c r="E493" s="5">
        <v>44595</v>
      </c>
      <c r="F493" s="15">
        <v>79</v>
      </c>
      <c r="G493" s="13">
        <v>14</v>
      </c>
      <c r="H493">
        <f t="shared" si="14"/>
        <v>6</v>
      </c>
      <c r="I493" s="8">
        <f t="shared" si="15"/>
        <v>474</v>
      </c>
    </row>
    <row r="494" spans="1:9" ht="18" customHeight="1" x14ac:dyDescent="0.35">
      <c r="A494" s="4">
        <v>34</v>
      </c>
      <c r="B494" s="13" t="s">
        <v>18</v>
      </c>
      <c r="C494" s="4" t="s">
        <v>2</v>
      </c>
      <c r="D494" s="4">
        <v>43364</v>
      </c>
      <c r="E494" s="5">
        <v>44596</v>
      </c>
      <c r="F494" s="15">
        <v>340</v>
      </c>
      <c r="G494" s="13">
        <v>1</v>
      </c>
      <c r="H494">
        <f t="shared" si="14"/>
        <v>340</v>
      </c>
      <c r="I494" s="8">
        <f t="shared" si="15"/>
        <v>115600</v>
      </c>
    </row>
    <row r="495" spans="1:9" ht="18" customHeight="1" x14ac:dyDescent="0.35">
      <c r="A495" s="4">
        <v>34</v>
      </c>
      <c r="B495" s="13" t="s">
        <v>18</v>
      </c>
      <c r="C495" s="4" t="s">
        <v>2</v>
      </c>
      <c r="D495" s="4">
        <v>36754</v>
      </c>
      <c r="E495" s="5">
        <v>44596</v>
      </c>
      <c r="F495" s="15">
        <v>340</v>
      </c>
      <c r="G495" s="13">
        <v>3</v>
      </c>
      <c r="H495">
        <f t="shared" si="14"/>
        <v>113</v>
      </c>
      <c r="I495" s="8">
        <f t="shared" si="15"/>
        <v>38420</v>
      </c>
    </row>
    <row r="496" spans="1:9" ht="18" customHeight="1" x14ac:dyDescent="0.35">
      <c r="A496" s="4">
        <v>34</v>
      </c>
      <c r="B496" s="13" t="s">
        <v>17</v>
      </c>
      <c r="C496" s="4" t="s">
        <v>2</v>
      </c>
      <c r="D496" s="4">
        <v>36754</v>
      </c>
      <c r="E496" s="5">
        <v>44598</v>
      </c>
      <c r="F496" s="15">
        <v>799</v>
      </c>
      <c r="G496" s="13">
        <v>4</v>
      </c>
      <c r="H496">
        <f t="shared" si="14"/>
        <v>200</v>
      </c>
      <c r="I496" s="8">
        <f t="shared" si="15"/>
        <v>159800</v>
      </c>
    </row>
    <row r="497" spans="1:9" ht="18" customHeight="1" x14ac:dyDescent="0.35">
      <c r="A497" s="4">
        <v>34</v>
      </c>
      <c r="B497" s="13" t="s">
        <v>17</v>
      </c>
      <c r="C497" s="4" t="s">
        <v>2</v>
      </c>
      <c r="D497" s="4">
        <v>30863</v>
      </c>
      <c r="E497" s="5">
        <v>44598</v>
      </c>
      <c r="F497" s="15">
        <v>799</v>
      </c>
      <c r="G497" s="13">
        <v>11</v>
      </c>
      <c r="H497">
        <f t="shared" si="14"/>
        <v>73</v>
      </c>
      <c r="I497" s="8">
        <f t="shared" si="15"/>
        <v>58327</v>
      </c>
    </row>
    <row r="498" spans="1:9" ht="18" customHeight="1" x14ac:dyDescent="0.35">
      <c r="A498" s="4">
        <v>58</v>
      </c>
      <c r="B498" s="13" t="s">
        <v>21</v>
      </c>
      <c r="C498" s="4" t="s">
        <v>2</v>
      </c>
      <c r="D498" s="4">
        <v>44648</v>
      </c>
      <c r="E498" s="5">
        <v>44599</v>
      </c>
      <c r="F498" s="15">
        <v>340</v>
      </c>
      <c r="G498" s="13">
        <v>4</v>
      </c>
      <c r="H498">
        <f t="shared" si="14"/>
        <v>85</v>
      </c>
      <c r="I498" s="8">
        <f t="shared" si="15"/>
        <v>28900</v>
      </c>
    </row>
    <row r="499" spans="1:9" ht="18" customHeight="1" x14ac:dyDescent="0.35">
      <c r="A499" s="4">
        <v>58</v>
      </c>
      <c r="B499" s="13" t="s">
        <v>21</v>
      </c>
      <c r="C499" s="4" t="s">
        <v>2</v>
      </c>
      <c r="D499" s="4">
        <v>25521</v>
      </c>
      <c r="E499" s="5">
        <v>44599</v>
      </c>
      <c r="F499" s="15">
        <v>340</v>
      </c>
      <c r="G499" s="13">
        <v>6</v>
      </c>
      <c r="H499">
        <f t="shared" si="14"/>
        <v>57</v>
      </c>
      <c r="I499" s="8">
        <f t="shared" si="15"/>
        <v>19380</v>
      </c>
    </row>
    <row r="500" spans="1:9" ht="18" customHeight="1" x14ac:dyDescent="0.35">
      <c r="A500" s="4">
        <v>29</v>
      </c>
      <c r="B500" s="13" t="s">
        <v>19</v>
      </c>
      <c r="C500" s="4" t="s">
        <v>0</v>
      </c>
      <c r="D500" s="4">
        <v>13118</v>
      </c>
      <c r="E500" s="5">
        <v>44599</v>
      </c>
      <c r="F500" s="15">
        <v>168</v>
      </c>
      <c r="G500" s="13">
        <v>8</v>
      </c>
      <c r="H500">
        <f t="shared" si="14"/>
        <v>21</v>
      </c>
      <c r="I500" s="9">
        <f t="shared" si="15"/>
        <v>3528</v>
      </c>
    </row>
    <row r="501" spans="1:9" ht="18" customHeight="1" x14ac:dyDescent="0.35">
      <c r="A501" s="4">
        <v>29</v>
      </c>
      <c r="B501" s="13" t="s">
        <v>19</v>
      </c>
      <c r="C501" s="4" t="s">
        <v>0</v>
      </c>
      <c r="D501" s="4">
        <v>25521</v>
      </c>
      <c r="E501" s="5">
        <v>44599</v>
      </c>
      <c r="F501" s="15">
        <v>168</v>
      </c>
      <c r="G501" s="13">
        <v>13</v>
      </c>
      <c r="H501">
        <f t="shared" si="14"/>
        <v>13</v>
      </c>
      <c r="I501" s="9">
        <f t="shared" si="15"/>
        <v>2184</v>
      </c>
    </row>
    <row r="502" spans="1:9" ht="18" customHeight="1" x14ac:dyDescent="0.35">
      <c r="A502" s="4">
        <v>29</v>
      </c>
      <c r="B502" s="13" t="s">
        <v>20</v>
      </c>
      <c r="C502" s="4" t="s">
        <v>0</v>
      </c>
      <c r="D502" s="4">
        <v>37069</v>
      </c>
      <c r="E502" s="5">
        <v>44599</v>
      </c>
      <c r="F502" s="15">
        <v>79</v>
      </c>
      <c r="G502" s="13">
        <v>8</v>
      </c>
      <c r="H502">
        <f t="shared" si="14"/>
        <v>10</v>
      </c>
      <c r="I502" s="8">
        <f t="shared" si="15"/>
        <v>790</v>
      </c>
    </row>
    <row r="503" spans="1:9" ht="18" customHeight="1" x14ac:dyDescent="0.35">
      <c r="A503" s="4">
        <v>29</v>
      </c>
      <c r="B503" s="13" t="s">
        <v>20</v>
      </c>
      <c r="C503" s="4" t="s">
        <v>0</v>
      </c>
      <c r="D503" s="4">
        <v>44648</v>
      </c>
      <c r="E503" s="5">
        <v>44599</v>
      </c>
      <c r="F503" s="15">
        <v>79</v>
      </c>
      <c r="G503" s="13">
        <v>14</v>
      </c>
      <c r="H503">
        <f t="shared" si="14"/>
        <v>6</v>
      </c>
      <c r="I503" s="8">
        <f t="shared" si="15"/>
        <v>474</v>
      </c>
    </row>
    <row r="504" spans="1:9" ht="18" customHeight="1" x14ac:dyDescent="0.35">
      <c r="A504" s="4">
        <v>29</v>
      </c>
      <c r="B504" s="13" t="s">
        <v>20</v>
      </c>
      <c r="C504" s="4" t="s">
        <v>2</v>
      </c>
      <c r="D504" s="4">
        <v>36754</v>
      </c>
      <c r="E504" s="5">
        <v>44602</v>
      </c>
      <c r="F504" s="15">
        <v>79</v>
      </c>
      <c r="G504" s="13">
        <v>17</v>
      </c>
      <c r="H504">
        <f t="shared" si="14"/>
        <v>5</v>
      </c>
      <c r="I504" s="8">
        <f t="shared" si="15"/>
        <v>395</v>
      </c>
    </row>
    <row r="505" spans="1:9" ht="18" customHeight="1" x14ac:dyDescent="0.35">
      <c r="A505" s="4">
        <v>58</v>
      </c>
      <c r="B505" s="13" t="s">
        <v>17</v>
      </c>
      <c r="C505" s="4" t="s">
        <v>2</v>
      </c>
      <c r="D505" s="4">
        <v>37069</v>
      </c>
      <c r="E505" s="5">
        <v>44603</v>
      </c>
      <c r="F505" s="15">
        <v>799</v>
      </c>
      <c r="G505" s="13">
        <v>1</v>
      </c>
      <c r="H505">
        <f t="shared" si="14"/>
        <v>799</v>
      </c>
      <c r="I505" s="8">
        <f t="shared" si="15"/>
        <v>638401</v>
      </c>
    </row>
    <row r="506" spans="1:9" ht="18" customHeight="1" x14ac:dyDescent="0.35">
      <c r="A506" s="4">
        <v>24</v>
      </c>
      <c r="B506" s="13" t="s">
        <v>19</v>
      </c>
      <c r="C506" s="4" t="s">
        <v>0</v>
      </c>
      <c r="D506" s="4">
        <v>15736</v>
      </c>
      <c r="E506" s="5">
        <v>44603</v>
      </c>
      <c r="F506" s="15">
        <v>168</v>
      </c>
      <c r="G506" s="13">
        <v>11</v>
      </c>
      <c r="H506">
        <f t="shared" si="14"/>
        <v>15</v>
      </c>
      <c r="I506" s="9">
        <f t="shared" si="15"/>
        <v>2520</v>
      </c>
    </row>
    <row r="507" spans="1:9" ht="18" customHeight="1" x14ac:dyDescent="0.35">
      <c r="A507" s="4">
        <v>58</v>
      </c>
      <c r="B507" s="13" t="s">
        <v>17</v>
      </c>
      <c r="C507" s="4" t="s">
        <v>2</v>
      </c>
      <c r="D507" s="4">
        <v>18124</v>
      </c>
      <c r="E507" s="5">
        <v>44606</v>
      </c>
      <c r="F507" s="15">
        <v>799</v>
      </c>
      <c r="G507" s="13">
        <v>9</v>
      </c>
      <c r="H507">
        <f t="shared" si="14"/>
        <v>89</v>
      </c>
      <c r="I507" s="8">
        <f t="shared" si="15"/>
        <v>71111</v>
      </c>
    </row>
    <row r="508" spans="1:9" ht="18" customHeight="1" x14ac:dyDescent="0.35">
      <c r="A508" s="4">
        <v>24</v>
      </c>
      <c r="B508" s="13" t="s">
        <v>17</v>
      </c>
      <c r="C508" s="4" t="s">
        <v>0</v>
      </c>
      <c r="D508" s="4">
        <v>43364</v>
      </c>
      <c r="E508" s="5">
        <v>44606</v>
      </c>
      <c r="F508" s="15">
        <v>799</v>
      </c>
      <c r="G508" s="13">
        <v>5</v>
      </c>
      <c r="H508">
        <f t="shared" si="14"/>
        <v>160</v>
      </c>
      <c r="I508" s="8">
        <f t="shared" si="15"/>
        <v>127840</v>
      </c>
    </row>
    <row r="509" spans="1:9" ht="18" customHeight="1" x14ac:dyDescent="0.35">
      <c r="A509" s="4">
        <v>24</v>
      </c>
      <c r="B509" s="13" t="s">
        <v>20</v>
      </c>
      <c r="C509" s="4" t="s">
        <v>0</v>
      </c>
      <c r="D509" s="4">
        <v>37069</v>
      </c>
      <c r="E509" s="5">
        <v>44606</v>
      </c>
      <c r="F509" s="15">
        <v>79</v>
      </c>
      <c r="G509" s="13">
        <v>15</v>
      </c>
      <c r="H509">
        <f t="shared" si="14"/>
        <v>5</v>
      </c>
      <c r="I509" s="8">
        <f t="shared" si="15"/>
        <v>395</v>
      </c>
    </row>
    <row r="510" spans="1:9" ht="18" customHeight="1" x14ac:dyDescent="0.35">
      <c r="A510" s="4">
        <v>34</v>
      </c>
      <c r="B510" s="13" t="s">
        <v>17</v>
      </c>
      <c r="C510" s="4" t="s">
        <v>2</v>
      </c>
      <c r="D510" s="4">
        <v>18124</v>
      </c>
      <c r="E510" s="5">
        <v>44606</v>
      </c>
      <c r="F510" s="15">
        <v>799</v>
      </c>
      <c r="G510" s="13">
        <v>14</v>
      </c>
      <c r="H510">
        <f t="shared" si="14"/>
        <v>57</v>
      </c>
      <c r="I510" s="8">
        <f t="shared" si="15"/>
        <v>45543</v>
      </c>
    </row>
    <row r="511" spans="1:9" ht="18" customHeight="1" x14ac:dyDescent="0.35">
      <c r="A511" s="4">
        <v>29</v>
      </c>
      <c r="B511" s="13" t="s">
        <v>20</v>
      </c>
      <c r="C511" s="4" t="s">
        <v>0</v>
      </c>
      <c r="D511" s="4">
        <v>36688</v>
      </c>
      <c r="E511" s="5">
        <v>44606</v>
      </c>
      <c r="F511" s="15">
        <v>79</v>
      </c>
      <c r="G511" s="13">
        <v>20</v>
      </c>
      <c r="H511">
        <f t="shared" si="14"/>
        <v>4</v>
      </c>
      <c r="I511" s="8">
        <f t="shared" si="15"/>
        <v>316</v>
      </c>
    </row>
    <row r="512" spans="1:9" ht="18" customHeight="1" x14ac:dyDescent="0.35">
      <c r="A512" s="4">
        <v>91</v>
      </c>
      <c r="B512" s="13" t="s">
        <v>19</v>
      </c>
      <c r="C512" s="4" t="s">
        <v>5</v>
      </c>
      <c r="D512" s="4">
        <v>25521</v>
      </c>
      <c r="E512" s="5">
        <v>44607</v>
      </c>
      <c r="F512" s="15">
        <v>168</v>
      </c>
      <c r="G512" s="13">
        <v>8</v>
      </c>
      <c r="H512">
        <f t="shared" si="14"/>
        <v>21</v>
      </c>
      <c r="I512" s="9">
        <f t="shared" si="15"/>
        <v>3528</v>
      </c>
    </row>
    <row r="513" spans="1:9" ht="18" customHeight="1" x14ac:dyDescent="0.35">
      <c r="A513" s="4">
        <v>24</v>
      </c>
      <c r="B513" s="13" t="s">
        <v>17</v>
      </c>
      <c r="C513" s="4" t="s">
        <v>0</v>
      </c>
      <c r="D513" s="4">
        <v>15840</v>
      </c>
      <c r="E513" s="5">
        <v>44607</v>
      </c>
      <c r="F513" s="15">
        <v>799</v>
      </c>
      <c r="G513" s="13">
        <v>18</v>
      </c>
      <c r="H513">
        <f t="shared" si="14"/>
        <v>44</v>
      </c>
      <c r="I513" s="8">
        <f t="shared" si="15"/>
        <v>35156</v>
      </c>
    </row>
    <row r="514" spans="1:9" ht="18" customHeight="1" x14ac:dyDescent="0.35">
      <c r="A514" s="4">
        <v>24</v>
      </c>
      <c r="B514" s="13" t="s">
        <v>17</v>
      </c>
      <c r="C514" s="4" t="s">
        <v>0</v>
      </c>
      <c r="D514" s="4">
        <v>15736</v>
      </c>
      <c r="E514" s="5">
        <v>44608</v>
      </c>
      <c r="F514" s="15">
        <v>799</v>
      </c>
      <c r="G514" s="13">
        <v>14</v>
      </c>
      <c r="H514">
        <f t="shared" ref="H514:H577" si="16">ROUND(F514/G514,0)</f>
        <v>57</v>
      </c>
      <c r="I514" s="8">
        <f t="shared" ref="I514:I577" si="17">H514*F514</f>
        <v>45543</v>
      </c>
    </row>
    <row r="515" spans="1:9" ht="18" customHeight="1" x14ac:dyDescent="0.35">
      <c r="A515" s="4">
        <v>46</v>
      </c>
      <c r="B515" s="13" t="s">
        <v>18</v>
      </c>
      <c r="C515" s="4" t="s">
        <v>4</v>
      </c>
      <c r="D515" s="4">
        <v>43364</v>
      </c>
      <c r="E515" s="5">
        <v>44609</v>
      </c>
      <c r="F515" s="15">
        <v>340</v>
      </c>
      <c r="G515" s="13">
        <v>2</v>
      </c>
      <c r="H515">
        <f t="shared" si="16"/>
        <v>170</v>
      </c>
      <c r="I515" s="8">
        <f t="shared" si="17"/>
        <v>57800</v>
      </c>
    </row>
    <row r="516" spans="1:9" ht="18" customHeight="1" x14ac:dyDescent="0.35">
      <c r="A516" s="4">
        <v>34</v>
      </c>
      <c r="B516" s="13" t="s">
        <v>18</v>
      </c>
      <c r="C516" s="4" t="s">
        <v>2</v>
      </c>
      <c r="D516" s="4">
        <v>13661</v>
      </c>
      <c r="E516" s="5">
        <v>44609</v>
      </c>
      <c r="F516" s="15">
        <v>340</v>
      </c>
      <c r="G516" s="13">
        <v>18</v>
      </c>
      <c r="H516">
        <f t="shared" si="16"/>
        <v>19</v>
      </c>
      <c r="I516" s="8">
        <f t="shared" si="17"/>
        <v>6460</v>
      </c>
    </row>
    <row r="517" spans="1:9" ht="18" customHeight="1" x14ac:dyDescent="0.35">
      <c r="A517" s="4">
        <v>34</v>
      </c>
      <c r="B517" s="13" t="s">
        <v>17</v>
      </c>
      <c r="C517" s="4" t="s">
        <v>2</v>
      </c>
      <c r="D517" s="4">
        <v>15840</v>
      </c>
      <c r="E517" s="5">
        <v>44610</v>
      </c>
      <c r="F517" s="15">
        <v>799</v>
      </c>
      <c r="G517" s="13">
        <v>17</v>
      </c>
      <c r="H517">
        <f t="shared" si="16"/>
        <v>47</v>
      </c>
      <c r="I517" s="8">
        <f t="shared" si="17"/>
        <v>37553</v>
      </c>
    </row>
    <row r="518" spans="1:9" ht="18" customHeight="1" x14ac:dyDescent="0.35">
      <c r="A518" s="4">
        <v>29</v>
      </c>
      <c r="B518" s="13" t="s">
        <v>18</v>
      </c>
      <c r="C518" s="4" t="s">
        <v>2</v>
      </c>
      <c r="D518" s="4">
        <v>43364</v>
      </c>
      <c r="E518" s="5">
        <v>44610</v>
      </c>
      <c r="F518" s="15">
        <v>340</v>
      </c>
      <c r="G518" s="13">
        <v>12</v>
      </c>
      <c r="H518">
        <f t="shared" si="16"/>
        <v>28</v>
      </c>
      <c r="I518" s="8">
        <f t="shared" si="17"/>
        <v>9520</v>
      </c>
    </row>
    <row r="519" spans="1:9" ht="18" customHeight="1" x14ac:dyDescent="0.35">
      <c r="A519" s="4">
        <v>34</v>
      </c>
      <c r="B519" s="13" t="s">
        <v>21</v>
      </c>
      <c r="C519" s="4" t="s">
        <v>2</v>
      </c>
      <c r="D519" s="4">
        <v>37069</v>
      </c>
      <c r="E519" s="5">
        <v>44614</v>
      </c>
      <c r="F519" s="15">
        <v>340</v>
      </c>
      <c r="G519" s="13">
        <v>14</v>
      </c>
      <c r="H519">
        <f t="shared" si="16"/>
        <v>24</v>
      </c>
      <c r="I519" s="8">
        <f t="shared" si="17"/>
        <v>8160</v>
      </c>
    </row>
    <row r="520" spans="1:9" ht="18" customHeight="1" x14ac:dyDescent="0.35">
      <c r="A520" s="4">
        <v>34</v>
      </c>
      <c r="B520" s="13" t="s">
        <v>17</v>
      </c>
      <c r="C520" s="4" t="s">
        <v>2</v>
      </c>
      <c r="D520" s="4">
        <v>15736</v>
      </c>
      <c r="E520" s="5">
        <v>44615</v>
      </c>
      <c r="F520" s="15">
        <v>799</v>
      </c>
      <c r="G520" s="13">
        <v>9</v>
      </c>
      <c r="H520">
        <f t="shared" si="16"/>
        <v>89</v>
      </c>
      <c r="I520" s="8">
        <f t="shared" si="17"/>
        <v>71111</v>
      </c>
    </row>
    <row r="521" spans="1:9" ht="18" customHeight="1" x14ac:dyDescent="0.35">
      <c r="A521" s="4">
        <v>24</v>
      </c>
      <c r="B521" s="13" t="s">
        <v>21</v>
      </c>
      <c r="C521" s="4" t="s">
        <v>0</v>
      </c>
      <c r="D521" s="4">
        <v>15424</v>
      </c>
      <c r="E521" s="5">
        <v>44620</v>
      </c>
      <c r="F521" s="15">
        <v>340</v>
      </c>
      <c r="G521" s="13">
        <v>20</v>
      </c>
      <c r="H521">
        <f t="shared" si="16"/>
        <v>17</v>
      </c>
      <c r="I521" s="8">
        <f t="shared" si="17"/>
        <v>5780</v>
      </c>
    </row>
    <row r="522" spans="1:9" ht="18" customHeight="1" x14ac:dyDescent="0.35">
      <c r="A522" s="4">
        <v>34</v>
      </c>
      <c r="B522" s="13" t="s">
        <v>19</v>
      </c>
      <c r="C522" s="4" t="s">
        <v>4</v>
      </c>
      <c r="D522" s="4">
        <v>30863</v>
      </c>
      <c r="E522" s="5">
        <v>44620</v>
      </c>
      <c r="F522" s="15">
        <v>168</v>
      </c>
      <c r="G522" s="13">
        <v>4</v>
      </c>
      <c r="H522">
        <f t="shared" si="16"/>
        <v>42</v>
      </c>
      <c r="I522" s="9">
        <f t="shared" si="17"/>
        <v>7056</v>
      </c>
    </row>
    <row r="523" spans="1:9" ht="18" customHeight="1" x14ac:dyDescent="0.35">
      <c r="A523" s="4">
        <v>34</v>
      </c>
      <c r="B523" s="13" t="s">
        <v>20</v>
      </c>
      <c r="C523" s="4" t="s">
        <v>4</v>
      </c>
      <c r="D523" s="4">
        <v>30863</v>
      </c>
      <c r="E523" s="5">
        <v>44621</v>
      </c>
      <c r="F523" s="15">
        <v>79</v>
      </c>
      <c r="G523" s="13">
        <v>10</v>
      </c>
      <c r="H523">
        <f t="shared" si="16"/>
        <v>8</v>
      </c>
      <c r="I523" s="8">
        <f t="shared" si="17"/>
        <v>632</v>
      </c>
    </row>
    <row r="524" spans="1:9" ht="18" customHeight="1" x14ac:dyDescent="0.35">
      <c r="A524" s="4">
        <v>34</v>
      </c>
      <c r="B524" s="13" t="s">
        <v>20</v>
      </c>
      <c r="C524" s="4" t="s">
        <v>2</v>
      </c>
      <c r="D524" s="4">
        <v>15736</v>
      </c>
      <c r="E524" s="5">
        <v>44623</v>
      </c>
      <c r="F524" s="15">
        <v>79</v>
      </c>
      <c r="G524" s="13">
        <v>12</v>
      </c>
      <c r="H524">
        <f t="shared" si="16"/>
        <v>7</v>
      </c>
      <c r="I524" s="8">
        <f t="shared" si="17"/>
        <v>553</v>
      </c>
    </row>
    <row r="525" spans="1:9" ht="18" customHeight="1" x14ac:dyDescent="0.35">
      <c r="A525" s="4">
        <v>46</v>
      </c>
      <c r="B525" s="13" t="s">
        <v>19</v>
      </c>
      <c r="C525" s="4" t="s">
        <v>4</v>
      </c>
      <c r="D525" s="4">
        <v>36688</v>
      </c>
      <c r="E525" s="5">
        <v>44624</v>
      </c>
      <c r="F525" s="15">
        <v>168</v>
      </c>
      <c r="G525" s="13">
        <v>11</v>
      </c>
      <c r="H525">
        <f t="shared" si="16"/>
        <v>15</v>
      </c>
      <c r="I525" s="9">
        <f t="shared" si="17"/>
        <v>2520</v>
      </c>
    </row>
    <row r="526" spans="1:9" ht="18" customHeight="1" x14ac:dyDescent="0.35">
      <c r="A526" s="4">
        <v>34</v>
      </c>
      <c r="B526" s="13" t="s">
        <v>21</v>
      </c>
      <c r="C526" s="4" t="s">
        <v>2</v>
      </c>
      <c r="D526" s="4">
        <v>30863</v>
      </c>
      <c r="E526" s="5">
        <v>44625</v>
      </c>
      <c r="F526" s="15">
        <v>340</v>
      </c>
      <c r="G526" s="13">
        <v>1</v>
      </c>
      <c r="H526">
        <f t="shared" si="16"/>
        <v>340</v>
      </c>
      <c r="I526" s="8">
        <f t="shared" si="17"/>
        <v>115600</v>
      </c>
    </row>
    <row r="527" spans="1:9" ht="18" customHeight="1" x14ac:dyDescent="0.35">
      <c r="A527" s="4">
        <v>58</v>
      </c>
      <c r="B527" s="13" t="s">
        <v>19</v>
      </c>
      <c r="C527" s="4" t="s">
        <v>2</v>
      </c>
      <c r="D527" s="4">
        <v>24039</v>
      </c>
      <c r="E527" s="5">
        <v>44628</v>
      </c>
      <c r="F527" s="15">
        <v>168</v>
      </c>
      <c r="G527" s="13">
        <v>15</v>
      </c>
      <c r="H527">
        <f t="shared" si="16"/>
        <v>11</v>
      </c>
      <c r="I527" s="9">
        <f t="shared" si="17"/>
        <v>1848</v>
      </c>
    </row>
    <row r="528" spans="1:9" ht="18" customHeight="1" x14ac:dyDescent="0.35">
      <c r="A528" s="4">
        <v>29</v>
      </c>
      <c r="B528" s="13" t="s">
        <v>17</v>
      </c>
      <c r="C528" s="4" t="s">
        <v>2</v>
      </c>
      <c r="D528" s="4">
        <v>15424</v>
      </c>
      <c r="E528" s="5">
        <v>44628</v>
      </c>
      <c r="F528" s="15">
        <v>799</v>
      </c>
      <c r="G528" s="13">
        <v>8</v>
      </c>
      <c r="H528">
        <f t="shared" si="16"/>
        <v>100</v>
      </c>
      <c r="I528" s="8">
        <f t="shared" si="17"/>
        <v>79900</v>
      </c>
    </row>
    <row r="529" spans="1:9" ht="18" customHeight="1" x14ac:dyDescent="0.35">
      <c r="A529" s="4">
        <v>29</v>
      </c>
      <c r="B529" s="13" t="s">
        <v>18</v>
      </c>
      <c r="C529" s="4" t="s">
        <v>0</v>
      </c>
      <c r="D529" s="4">
        <v>18124</v>
      </c>
      <c r="E529" s="5">
        <v>44628</v>
      </c>
      <c r="F529" s="15">
        <v>340</v>
      </c>
      <c r="G529" s="13">
        <v>6</v>
      </c>
      <c r="H529">
        <f t="shared" si="16"/>
        <v>57</v>
      </c>
      <c r="I529" s="8">
        <f t="shared" si="17"/>
        <v>19380</v>
      </c>
    </row>
    <row r="530" spans="1:9" ht="18" customHeight="1" x14ac:dyDescent="0.35">
      <c r="A530" s="4">
        <v>91</v>
      </c>
      <c r="B530" s="13" t="s">
        <v>18</v>
      </c>
      <c r="C530" s="4" t="s">
        <v>5</v>
      </c>
      <c r="D530" s="4">
        <v>25521</v>
      </c>
      <c r="E530" s="5">
        <v>44629</v>
      </c>
      <c r="F530" s="15">
        <v>340</v>
      </c>
      <c r="G530" s="13">
        <v>2</v>
      </c>
      <c r="H530">
        <f t="shared" si="16"/>
        <v>170</v>
      </c>
      <c r="I530" s="8">
        <f t="shared" si="17"/>
        <v>57800</v>
      </c>
    </row>
    <row r="531" spans="1:9" ht="18" customHeight="1" x14ac:dyDescent="0.35">
      <c r="A531" s="4">
        <v>58</v>
      </c>
      <c r="B531" s="13" t="s">
        <v>18</v>
      </c>
      <c r="C531" s="4" t="s">
        <v>2</v>
      </c>
      <c r="D531" s="4">
        <v>15424</v>
      </c>
      <c r="E531" s="5">
        <v>44629</v>
      </c>
      <c r="F531" s="15">
        <v>340</v>
      </c>
      <c r="G531" s="13">
        <v>17</v>
      </c>
      <c r="H531">
        <f t="shared" si="16"/>
        <v>20</v>
      </c>
      <c r="I531" s="8">
        <f t="shared" si="17"/>
        <v>6800</v>
      </c>
    </row>
    <row r="532" spans="1:9" ht="18" customHeight="1" x14ac:dyDescent="0.35">
      <c r="A532" s="4">
        <v>58</v>
      </c>
      <c r="B532" s="13" t="s">
        <v>18</v>
      </c>
      <c r="C532" s="4" t="s">
        <v>2</v>
      </c>
      <c r="D532" s="4">
        <v>13118</v>
      </c>
      <c r="E532" s="5">
        <v>44629</v>
      </c>
      <c r="F532" s="15">
        <v>340</v>
      </c>
      <c r="G532" s="13">
        <v>9</v>
      </c>
      <c r="H532">
        <f t="shared" si="16"/>
        <v>38</v>
      </c>
      <c r="I532" s="8">
        <f t="shared" si="17"/>
        <v>12920</v>
      </c>
    </row>
    <row r="533" spans="1:9" ht="18" customHeight="1" x14ac:dyDescent="0.35">
      <c r="A533" s="4">
        <v>34</v>
      </c>
      <c r="B533" s="13" t="s">
        <v>17</v>
      </c>
      <c r="C533" s="4" t="s">
        <v>2</v>
      </c>
      <c r="D533" s="4">
        <v>25521</v>
      </c>
      <c r="E533" s="5">
        <v>44629</v>
      </c>
      <c r="F533" s="15">
        <v>799</v>
      </c>
      <c r="G533" s="13">
        <v>8</v>
      </c>
      <c r="H533">
        <f t="shared" si="16"/>
        <v>100</v>
      </c>
      <c r="I533" s="8">
        <f t="shared" si="17"/>
        <v>79900</v>
      </c>
    </row>
    <row r="534" spans="1:9" ht="18" customHeight="1" x14ac:dyDescent="0.35">
      <c r="A534" s="4">
        <v>29</v>
      </c>
      <c r="B534" s="13" t="s">
        <v>21</v>
      </c>
      <c r="C534" s="4" t="s">
        <v>0</v>
      </c>
      <c r="D534" s="4">
        <v>15840</v>
      </c>
      <c r="E534" s="5">
        <v>44630</v>
      </c>
      <c r="F534" s="15">
        <v>340</v>
      </c>
      <c r="G534" s="13">
        <v>5</v>
      </c>
      <c r="H534">
        <f t="shared" si="16"/>
        <v>68</v>
      </c>
      <c r="I534" s="8">
        <f t="shared" si="17"/>
        <v>23120</v>
      </c>
    </row>
    <row r="535" spans="1:9" ht="18" customHeight="1" x14ac:dyDescent="0.35">
      <c r="A535" s="4">
        <v>24</v>
      </c>
      <c r="B535" s="13" t="s">
        <v>17</v>
      </c>
      <c r="C535" s="4" t="s">
        <v>0</v>
      </c>
      <c r="D535" s="4">
        <v>44648</v>
      </c>
      <c r="E535" s="5">
        <v>44632</v>
      </c>
      <c r="F535" s="15">
        <v>799</v>
      </c>
      <c r="G535" s="13">
        <v>11</v>
      </c>
      <c r="H535">
        <f t="shared" si="16"/>
        <v>73</v>
      </c>
      <c r="I535" s="8">
        <f t="shared" si="17"/>
        <v>58327</v>
      </c>
    </row>
    <row r="536" spans="1:9" ht="18" customHeight="1" x14ac:dyDescent="0.35">
      <c r="A536" s="4">
        <v>91</v>
      </c>
      <c r="B536" s="13" t="s">
        <v>20</v>
      </c>
      <c r="C536" s="4" t="s">
        <v>5</v>
      </c>
      <c r="D536" s="4">
        <v>44648</v>
      </c>
      <c r="E536" s="5">
        <v>44634</v>
      </c>
      <c r="F536" s="15">
        <v>79</v>
      </c>
      <c r="G536" s="13">
        <v>1</v>
      </c>
      <c r="H536">
        <f t="shared" si="16"/>
        <v>79</v>
      </c>
      <c r="I536" s="8">
        <f t="shared" si="17"/>
        <v>6241</v>
      </c>
    </row>
    <row r="537" spans="1:9" ht="18" customHeight="1" x14ac:dyDescent="0.35">
      <c r="A537" s="4">
        <v>24</v>
      </c>
      <c r="B537" s="13" t="s">
        <v>18</v>
      </c>
      <c r="C537" s="4" t="s">
        <v>0</v>
      </c>
      <c r="D537" s="4">
        <v>15424</v>
      </c>
      <c r="E537" s="5">
        <v>44634</v>
      </c>
      <c r="F537" s="15">
        <v>340</v>
      </c>
      <c r="G537" s="13">
        <v>11</v>
      </c>
      <c r="H537">
        <f t="shared" si="16"/>
        <v>31</v>
      </c>
      <c r="I537" s="8">
        <f t="shared" si="17"/>
        <v>10540</v>
      </c>
    </row>
    <row r="538" spans="1:9" ht="18" customHeight="1" x14ac:dyDescent="0.35">
      <c r="A538" s="4">
        <v>29</v>
      </c>
      <c r="B538" s="13" t="s">
        <v>20</v>
      </c>
      <c r="C538" s="4" t="s">
        <v>0</v>
      </c>
      <c r="D538" s="4">
        <v>25521</v>
      </c>
      <c r="E538" s="5">
        <v>44634</v>
      </c>
      <c r="F538" s="15">
        <v>79</v>
      </c>
      <c r="G538" s="13">
        <v>9</v>
      </c>
      <c r="H538">
        <f t="shared" si="16"/>
        <v>9</v>
      </c>
      <c r="I538" s="8">
        <f t="shared" si="17"/>
        <v>711</v>
      </c>
    </row>
    <row r="539" spans="1:9" ht="18" customHeight="1" x14ac:dyDescent="0.35">
      <c r="A539" s="4">
        <v>46</v>
      </c>
      <c r="B539" s="13" t="s">
        <v>20</v>
      </c>
      <c r="C539" s="4" t="s">
        <v>4</v>
      </c>
      <c r="D539" s="4">
        <v>44648</v>
      </c>
      <c r="E539" s="5">
        <v>44635</v>
      </c>
      <c r="F539" s="15">
        <v>79</v>
      </c>
      <c r="G539" s="13">
        <v>5</v>
      </c>
      <c r="H539">
        <f t="shared" si="16"/>
        <v>16</v>
      </c>
      <c r="I539" s="8">
        <f t="shared" si="17"/>
        <v>1264</v>
      </c>
    </row>
    <row r="540" spans="1:9" ht="18" customHeight="1" x14ac:dyDescent="0.35">
      <c r="A540" s="4">
        <v>24</v>
      </c>
      <c r="B540" s="13" t="s">
        <v>19</v>
      </c>
      <c r="C540" s="4" t="s">
        <v>0</v>
      </c>
      <c r="D540" s="4">
        <v>37069</v>
      </c>
      <c r="E540" s="5">
        <v>44636</v>
      </c>
      <c r="F540" s="15">
        <v>168</v>
      </c>
      <c r="G540" s="13">
        <v>12</v>
      </c>
      <c r="H540">
        <f t="shared" si="16"/>
        <v>14</v>
      </c>
      <c r="I540" s="9">
        <f t="shared" si="17"/>
        <v>2352</v>
      </c>
    </row>
    <row r="541" spans="1:9" ht="18" customHeight="1" x14ac:dyDescent="0.35">
      <c r="A541" s="4">
        <v>24</v>
      </c>
      <c r="B541" s="13" t="s">
        <v>17</v>
      </c>
      <c r="C541" s="4" t="s">
        <v>0</v>
      </c>
      <c r="D541" s="4">
        <v>25521</v>
      </c>
      <c r="E541" s="5">
        <v>44637</v>
      </c>
      <c r="F541" s="15">
        <v>799</v>
      </c>
      <c r="G541" s="13">
        <v>9</v>
      </c>
      <c r="H541">
        <f t="shared" si="16"/>
        <v>89</v>
      </c>
      <c r="I541" s="8">
        <f t="shared" si="17"/>
        <v>71111</v>
      </c>
    </row>
    <row r="542" spans="1:9" ht="18" customHeight="1" x14ac:dyDescent="0.35">
      <c r="A542" s="4">
        <v>29</v>
      </c>
      <c r="B542" s="13" t="s">
        <v>21</v>
      </c>
      <c r="C542" s="4" t="s">
        <v>2</v>
      </c>
      <c r="D542" s="4">
        <v>43364</v>
      </c>
      <c r="E542" s="5">
        <v>44637</v>
      </c>
      <c r="F542" s="15">
        <v>340</v>
      </c>
      <c r="G542" s="13">
        <v>1</v>
      </c>
      <c r="H542">
        <f t="shared" si="16"/>
        <v>340</v>
      </c>
      <c r="I542" s="8">
        <f t="shared" si="17"/>
        <v>115600</v>
      </c>
    </row>
    <row r="543" spans="1:9" ht="18" customHeight="1" x14ac:dyDescent="0.35">
      <c r="A543" s="4">
        <v>24</v>
      </c>
      <c r="B543" s="13" t="s">
        <v>21</v>
      </c>
      <c r="C543" s="4" t="s">
        <v>0</v>
      </c>
      <c r="D543" s="4">
        <v>36688</v>
      </c>
      <c r="E543" s="5">
        <v>44639</v>
      </c>
      <c r="F543" s="15">
        <v>340</v>
      </c>
      <c r="G543" s="13">
        <v>16</v>
      </c>
      <c r="H543">
        <f t="shared" si="16"/>
        <v>21</v>
      </c>
      <c r="I543" s="8">
        <f t="shared" si="17"/>
        <v>7140</v>
      </c>
    </row>
    <row r="544" spans="1:9" ht="18" customHeight="1" x14ac:dyDescent="0.35">
      <c r="A544" s="4">
        <v>34</v>
      </c>
      <c r="B544" s="13" t="s">
        <v>17</v>
      </c>
      <c r="C544" s="4" t="s">
        <v>2</v>
      </c>
      <c r="D544" s="4">
        <v>18124</v>
      </c>
      <c r="E544" s="5">
        <v>44642</v>
      </c>
      <c r="F544" s="15">
        <v>799</v>
      </c>
      <c r="G544" s="13">
        <v>8</v>
      </c>
      <c r="H544">
        <f t="shared" si="16"/>
        <v>100</v>
      </c>
      <c r="I544" s="8">
        <f t="shared" si="17"/>
        <v>79900</v>
      </c>
    </row>
    <row r="545" spans="1:9" ht="18" customHeight="1" x14ac:dyDescent="0.35">
      <c r="A545" s="4">
        <v>58</v>
      </c>
      <c r="B545" s="13" t="s">
        <v>21</v>
      </c>
      <c r="C545" s="4" t="s">
        <v>2</v>
      </c>
      <c r="D545" s="4">
        <v>43364</v>
      </c>
      <c r="E545" s="5">
        <v>44643</v>
      </c>
      <c r="F545" s="15">
        <v>340</v>
      </c>
      <c r="G545" s="13">
        <v>6</v>
      </c>
      <c r="H545">
        <f t="shared" si="16"/>
        <v>57</v>
      </c>
      <c r="I545" s="8">
        <f t="shared" si="17"/>
        <v>19380</v>
      </c>
    </row>
    <row r="546" spans="1:9" ht="18" customHeight="1" x14ac:dyDescent="0.35">
      <c r="A546" s="4">
        <v>29</v>
      </c>
      <c r="B546" s="13" t="s">
        <v>20</v>
      </c>
      <c r="C546" s="4" t="s">
        <v>0</v>
      </c>
      <c r="D546" s="4">
        <v>30863</v>
      </c>
      <c r="E546" s="5">
        <v>44643</v>
      </c>
      <c r="F546" s="15">
        <v>79</v>
      </c>
      <c r="G546" s="13">
        <v>20</v>
      </c>
      <c r="H546">
        <f t="shared" si="16"/>
        <v>4</v>
      </c>
      <c r="I546" s="8">
        <f t="shared" si="17"/>
        <v>316</v>
      </c>
    </row>
    <row r="547" spans="1:9" ht="18" customHeight="1" x14ac:dyDescent="0.35">
      <c r="A547" s="4">
        <v>29</v>
      </c>
      <c r="B547" s="13" t="s">
        <v>21</v>
      </c>
      <c r="C547" s="4" t="s">
        <v>2</v>
      </c>
      <c r="D547" s="4">
        <v>44648</v>
      </c>
      <c r="E547" s="5">
        <v>44645</v>
      </c>
      <c r="F547" s="15">
        <v>340</v>
      </c>
      <c r="G547" s="13">
        <v>20</v>
      </c>
      <c r="H547">
        <f t="shared" si="16"/>
        <v>17</v>
      </c>
      <c r="I547" s="8">
        <f t="shared" si="17"/>
        <v>5780</v>
      </c>
    </row>
    <row r="548" spans="1:9" ht="18" customHeight="1" x14ac:dyDescent="0.35">
      <c r="A548" s="4">
        <v>58</v>
      </c>
      <c r="B548" s="13" t="s">
        <v>21</v>
      </c>
      <c r="C548" s="4" t="s">
        <v>2</v>
      </c>
      <c r="D548" s="4">
        <v>36688</v>
      </c>
      <c r="E548" s="5">
        <v>44646</v>
      </c>
      <c r="F548" s="15">
        <v>340</v>
      </c>
      <c r="G548" s="13">
        <v>15</v>
      </c>
      <c r="H548">
        <f t="shared" si="16"/>
        <v>23</v>
      </c>
      <c r="I548" s="8">
        <f t="shared" si="17"/>
        <v>7820</v>
      </c>
    </row>
    <row r="549" spans="1:9" ht="18" customHeight="1" x14ac:dyDescent="0.35">
      <c r="A549" s="4">
        <v>46</v>
      </c>
      <c r="B549" s="13" t="s">
        <v>18</v>
      </c>
      <c r="C549" s="4" t="s">
        <v>5</v>
      </c>
      <c r="D549" s="4">
        <v>15424</v>
      </c>
      <c r="E549" s="5">
        <v>44649</v>
      </c>
      <c r="F549" s="15">
        <v>340</v>
      </c>
      <c r="G549" s="13">
        <v>9</v>
      </c>
      <c r="H549">
        <f t="shared" si="16"/>
        <v>38</v>
      </c>
      <c r="I549" s="8">
        <f t="shared" si="17"/>
        <v>12920</v>
      </c>
    </row>
    <row r="550" spans="1:9" ht="18" customHeight="1" x14ac:dyDescent="0.35">
      <c r="A550" s="4">
        <v>29</v>
      </c>
      <c r="B550" s="13" t="s">
        <v>17</v>
      </c>
      <c r="C550" s="4" t="s">
        <v>0</v>
      </c>
      <c r="D550" s="4">
        <v>13118</v>
      </c>
      <c r="E550" s="5">
        <v>44649</v>
      </c>
      <c r="F550" s="15">
        <v>799</v>
      </c>
      <c r="G550" s="13">
        <v>7</v>
      </c>
      <c r="H550">
        <f t="shared" si="16"/>
        <v>114</v>
      </c>
      <c r="I550" s="8">
        <f t="shared" si="17"/>
        <v>91086</v>
      </c>
    </row>
    <row r="551" spans="1:9" ht="18" customHeight="1" x14ac:dyDescent="0.35">
      <c r="A551" s="4">
        <v>29</v>
      </c>
      <c r="B551" s="13" t="s">
        <v>20</v>
      </c>
      <c r="C551" s="4" t="s">
        <v>2</v>
      </c>
      <c r="D551" s="4">
        <v>44648</v>
      </c>
      <c r="E551" s="5">
        <v>44651</v>
      </c>
      <c r="F551" s="15">
        <v>79</v>
      </c>
      <c r="G551" s="13">
        <v>6</v>
      </c>
      <c r="H551">
        <f t="shared" si="16"/>
        <v>13</v>
      </c>
      <c r="I551" s="8">
        <f t="shared" si="17"/>
        <v>1027</v>
      </c>
    </row>
    <row r="552" spans="1:9" ht="18" customHeight="1" x14ac:dyDescent="0.35">
      <c r="A552" s="4">
        <v>46</v>
      </c>
      <c r="B552" s="13" t="s">
        <v>19</v>
      </c>
      <c r="C552" s="4" t="s">
        <v>4</v>
      </c>
      <c r="D552" s="4">
        <v>43364</v>
      </c>
      <c r="E552" s="5">
        <v>44652</v>
      </c>
      <c r="F552" s="15">
        <v>168</v>
      </c>
      <c r="G552" s="13">
        <v>14</v>
      </c>
      <c r="H552">
        <f t="shared" si="16"/>
        <v>12</v>
      </c>
      <c r="I552" s="9">
        <f t="shared" si="17"/>
        <v>2016</v>
      </c>
    </row>
    <row r="553" spans="1:9" ht="18" customHeight="1" x14ac:dyDescent="0.35">
      <c r="A553" s="4">
        <v>91</v>
      </c>
      <c r="B553" s="13" t="s">
        <v>21</v>
      </c>
      <c r="C553" s="4" t="s">
        <v>5</v>
      </c>
      <c r="D553" s="4">
        <v>24039</v>
      </c>
      <c r="E553" s="5">
        <v>44652</v>
      </c>
      <c r="F553" s="15">
        <v>340</v>
      </c>
      <c r="G553" s="13">
        <v>3</v>
      </c>
      <c r="H553">
        <f t="shared" si="16"/>
        <v>113</v>
      </c>
      <c r="I553" s="8">
        <f t="shared" si="17"/>
        <v>38420</v>
      </c>
    </row>
    <row r="554" spans="1:9" ht="18" customHeight="1" x14ac:dyDescent="0.35">
      <c r="A554" s="4">
        <v>29</v>
      </c>
      <c r="B554" s="13" t="s">
        <v>18</v>
      </c>
      <c r="C554" s="4" t="s">
        <v>0</v>
      </c>
      <c r="D554" s="4">
        <v>43364</v>
      </c>
      <c r="E554" s="5">
        <v>44653</v>
      </c>
      <c r="F554" s="15">
        <v>340</v>
      </c>
      <c r="G554" s="13">
        <v>5</v>
      </c>
      <c r="H554">
        <f t="shared" si="16"/>
        <v>68</v>
      </c>
      <c r="I554" s="8">
        <f t="shared" si="17"/>
        <v>23120</v>
      </c>
    </row>
    <row r="555" spans="1:9" ht="18" customHeight="1" x14ac:dyDescent="0.35">
      <c r="A555" s="4">
        <v>24</v>
      </c>
      <c r="B555" s="13" t="s">
        <v>18</v>
      </c>
      <c r="C555" s="4" t="s">
        <v>0</v>
      </c>
      <c r="D555" s="4">
        <v>15840</v>
      </c>
      <c r="E555" s="5">
        <v>44655</v>
      </c>
      <c r="F555" s="15">
        <v>340</v>
      </c>
      <c r="G555" s="13">
        <v>3</v>
      </c>
      <c r="H555">
        <f t="shared" si="16"/>
        <v>113</v>
      </c>
      <c r="I555" s="8">
        <f t="shared" si="17"/>
        <v>38420</v>
      </c>
    </row>
    <row r="556" spans="1:9" ht="18" customHeight="1" x14ac:dyDescent="0.35">
      <c r="A556" s="4">
        <v>91</v>
      </c>
      <c r="B556" s="13" t="s">
        <v>21</v>
      </c>
      <c r="C556" s="4" t="s">
        <v>5</v>
      </c>
      <c r="D556" s="4">
        <v>37069</v>
      </c>
      <c r="E556" s="5">
        <v>44656</v>
      </c>
      <c r="F556" s="15">
        <v>340</v>
      </c>
      <c r="G556" s="13">
        <v>6</v>
      </c>
      <c r="H556">
        <f t="shared" si="16"/>
        <v>57</v>
      </c>
      <c r="I556" s="8">
        <f t="shared" si="17"/>
        <v>19380</v>
      </c>
    </row>
    <row r="557" spans="1:9" ht="18" customHeight="1" x14ac:dyDescent="0.35">
      <c r="A557" s="4">
        <v>58</v>
      </c>
      <c r="B557" s="13" t="s">
        <v>20</v>
      </c>
      <c r="C557" s="4" t="s">
        <v>2</v>
      </c>
      <c r="D557" s="4">
        <v>24039</v>
      </c>
      <c r="E557" s="5">
        <v>44656</v>
      </c>
      <c r="F557" s="15">
        <v>79</v>
      </c>
      <c r="G557" s="13">
        <v>13</v>
      </c>
      <c r="H557">
        <f t="shared" si="16"/>
        <v>6</v>
      </c>
      <c r="I557" s="8">
        <f t="shared" si="17"/>
        <v>474</v>
      </c>
    </row>
    <row r="558" spans="1:9" ht="18" customHeight="1" x14ac:dyDescent="0.35">
      <c r="A558" s="4">
        <v>58</v>
      </c>
      <c r="B558" s="13" t="s">
        <v>21</v>
      </c>
      <c r="C558" s="4" t="s">
        <v>2</v>
      </c>
      <c r="D558" s="4">
        <v>15424</v>
      </c>
      <c r="E558" s="5">
        <v>44656</v>
      </c>
      <c r="F558" s="15">
        <v>340</v>
      </c>
      <c r="G558" s="13">
        <v>2</v>
      </c>
      <c r="H558">
        <f t="shared" si="16"/>
        <v>170</v>
      </c>
      <c r="I558" s="8">
        <f t="shared" si="17"/>
        <v>57800</v>
      </c>
    </row>
    <row r="559" spans="1:9" ht="18" customHeight="1" x14ac:dyDescent="0.35">
      <c r="A559" s="4">
        <v>24</v>
      </c>
      <c r="B559" s="13" t="s">
        <v>21</v>
      </c>
      <c r="C559" s="4" t="s">
        <v>0</v>
      </c>
      <c r="D559" s="4">
        <v>37069</v>
      </c>
      <c r="E559" s="5">
        <v>44656</v>
      </c>
      <c r="F559" s="15">
        <v>340</v>
      </c>
      <c r="G559" s="13">
        <v>18</v>
      </c>
      <c r="H559">
        <f t="shared" si="16"/>
        <v>19</v>
      </c>
      <c r="I559" s="8">
        <f t="shared" si="17"/>
        <v>6460</v>
      </c>
    </row>
    <row r="560" spans="1:9" ht="18" customHeight="1" x14ac:dyDescent="0.35">
      <c r="A560" s="4">
        <v>24</v>
      </c>
      <c r="B560" s="13" t="s">
        <v>19</v>
      </c>
      <c r="C560" s="4" t="s">
        <v>0</v>
      </c>
      <c r="D560" s="4">
        <v>43364</v>
      </c>
      <c r="E560" s="5">
        <v>44656</v>
      </c>
      <c r="F560" s="15">
        <v>168</v>
      </c>
      <c r="G560" s="13">
        <v>13</v>
      </c>
      <c r="H560">
        <f t="shared" si="16"/>
        <v>13</v>
      </c>
      <c r="I560" s="9">
        <f t="shared" si="17"/>
        <v>2184</v>
      </c>
    </row>
    <row r="561" spans="1:9" ht="18" customHeight="1" x14ac:dyDescent="0.35">
      <c r="A561" s="4">
        <v>29</v>
      </c>
      <c r="B561" s="13" t="s">
        <v>21</v>
      </c>
      <c r="C561" s="4" t="s">
        <v>2</v>
      </c>
      <c r="D561" s="4">
        <v>37069</v>
      </c>
      <c r="E561" s="5">
        <v>44656</v>
      </c>
      <c r="F561" s="15">
        <v>340</v>
      </c>
      <c r="G561" s="13">
        <v>11</v>
      </c>
      <c r="H561">
        <f t="shared" si="16"/>
        <v>31</v>
      </c>
      <c r="I561" s="8">
        <f t="shared" si="17"/>
        <v>10540</v>
      </c>
    </row>
    <row r="562" spans="1:9" ht="18" customHeight="1" x14ac:dyDescent="0.35">
      <c r="A562" s="4">
        <v>24</v>
      </c>
      <c r="B562" s="13" t="s">
        <v>20</v>
      </c>
      <c r="C562" s="4" t="s">
        <v>0</v>
      </c>
      <c r="D562" s="4">
        <v>13118</v>
      </c>
      <c r="E562" s="5">
        <v>44657</v>
      </c>
      <c r="F562" s="15">
        <v>79</v>
      </c>
      <c r="G562" s="13">
        <v>13</v>
      </c>
      <c r="H562">
        <f t="shared" si="16"/>
        <v>6</v>
      </c>
      <c r="I562" s="8">
        <f t="shared" si="17"/>
        <v>474</v>
      </c>
    </row>
    <row r="563" spans="1:9" ht="18" customHeight="1" x14ac:dyDescent="0.35">
      <c r="A563" s="4">
        <v>46</v>
      </c>
      <c r="B563" s="13" t="s">
        <v>19</v>
      </c>
      <c r="C563" s="4" t="s">
        <v>4</v>
      </c>
      <c r="D563" s="4">
        <v>15424</v>
      </c>
      <c r="E563" s="5">
        <v>44658</v>
      </c>
      <c r="F563" s="15">
        <v>168</v>
      </c>
      <c r="G563" s="13">
        <v>3</v>
      </c>
      <c r="H563">
        <f t="shared" si="16"/>
        <v>56</v>
      </c>
      <c r="I563" s="9">
        <f t="shared" si="17"/>
        <v>9408</v>
      </c>
    </row>
    <row r="564" spans="1:9" ht="18" customHeight="1" x14ac:dyDescent="0.35">
      <c r="A564" s="4">
        <v>46</v>
      </c>
      <c r="B564" s="13" t="s">
        <v>18</v>
      </c>
      <c r="C564" s="4" t="s">
        <v>5</v>
      </c>
      <c r="D564" s="4">
        <v>15736</v>
      </c>
      <c r="E564" s="5">
        <v>44660</v>
      </c>
      <c r="F564" s="15">
        <v>340</v>
      </c>
      <c r="G564" s="13">
        <v>8</v>
      </c>
      <c r="H564">
        <f t="shared" si="16"/>
        <v>43</v>
      </c>
      <c r="I564" s="8">
        <f t="shared" si="17"/>
        <v>14620</v>
      </c>
    </row>
    <row r="565" spans="1:9" ht="18" customHeight="1" x14ac:dyDescent="0.35">
      <c r="A565" s="4">
        <v>91</v>
      </c>
      <c r="B565" s="13" t="s">
        <v>21</v>
      </c>
      <c r="C565" s="4" t="s">
        <v>5</v>
      </c>
      <c r="D565" s="4">
        <v>25521</v>
      </c>
      <c r="E565" s="5">
        <v>44660</v>
      </c>
      <c r="F565" s="15">
        <v>340</v>
      </c>
      <c r="G565" s="13">
        <v>14</v>
      </c>
      <c r="H565">
        <f t="shared" si="16"/>
        <v>24</v>
      </c>
      <c r="I565" s="8">
        <f t="shared" si="17"/>
        <v>8160</v>
      </c>
    </row>
    <row r="566" spans="1:9" ht="18" customHeight="1" x14ac:dyDescent="0.35">
      <c r="A566" s="4">
        <v>24</v>
      </c>
      <c r="B566" s="13" t="s">
        <v>19</v>
      </c>
      <c r="C566" s="4" t="s">
        <v>0</v>
      </c>
      <c r="D566" s="4">
        <v>36754</v>
      </c>
      <c r="E566" s="5">
        <v>44660</v>
      </c>
      <c r="F566" s="15">
        <v>168</v>
      </c>
      <c r="G566" s="13">
        <v>10</v>
      </c>
      <c r="H566">
        <f t="shared" si="16"/>
        <v>17</v>
      </c>
      <c r="I566" s="9">
        <f t="shared" si="17"/>
        <v>2856</v>
      </c>
    </row>
    <row r="567" spans="1:9" ht="18" customHeight="1" x14ac:dyDescent="0.35">
      <c r="A567" s="4">
        <v>29</v>
      </c>
      <c r="B567" s="13" t="s">
        <v>17</v>
      </c>
      <c r="C567" s="4" t="s">
        <v>2</v>
      </c>
      <c r="D567" s="4">
        <v>30863</v>
      </c>
      <c r="E567" s="5">
        <v>44662</v>
      </c>
      <c r="F567" s="15">
        <v>799</v>
      </c>
      <c r="G567" s="13">
        <v>4</v>
      </c>
      <c r="H567">
        <f t="shared" si="16"/>
        <v>200</v>
      </c>
      <c r="I567" s="8">
        <f t="shared" si="17"/>
        <v>159800</v>
      </c>
    </row>
    <row r="568" spans="1:9" ht="18" customHeight="1" x14ac:dyDescent="0.35">
      <c r="A568" s="4">
        <v>29</v>
      </c>
      <c r="B568" s="13" t="s">
        <v>21</v>
      </c>
      <c r="C568" s="4" t="s">
        <v>0</v>
      </c>
      <c r="D568" s="4">
        <v>15840</v>
      </c>
      <c r="E568" s="5">
        <v>44662</v>
      </c>
      <c r="F568" s="15">
        <v>340</v>
      </c>
      <c r="G568" s="13">
        <v>4</v>
      </c>
      <c r="H568">
        <f t="shared" si="16"/>
        <v>85</v>
      </c>
      <c r="I568" s="8">
        <f t="shared" si="17"/>
        <v>28900</v>
      </c>
    </row>
    <row r="569" spans="1:9" ht="18" customHeight="1" x14ac:dyDescent="0.35">
      <c r="A569" s="4">
        <v>91</v>
      </c>
      <c r="B569" s="13" t="s">
        <v>17</v>
      </c>
      <c r="C569" s="4" t="s">
        <v>5</v>
      </c>
      <c r="D569" s="4">
        <v>30863</v>
      </c>
      <c r="E569" s="5">
        <v>44663</v>
      </c>
      <c r="F569" s="15">
        <v>799</v>
      </c>
      <c r="G569" s="13">
        <v>7</v>
      </c>
      <c r="H569">
        <f t="shared" si="16"/>
        <v>114</v>
      </c>
      <c r="I569" s="8">
        <f t="shared" si="17"/>
        <v>91086</v>
      </c>
    </row>
    <row r="570" spans="1:9" ht="18" customHeight="1" x14ac:dyDescent="0.35">
      <c r="A570" s="4">
        <v>58</v>
      </c>
      <c r="B570" s="13" t="s">
        <v>21</v>
      </c>
      <c r="C570" s="4" t="s">
        <v>2</v>
      </c>
      <c r="D570" s="4">
        <v>25521</v>
      </c>
      <c r="E570" s="5">
        <v>44663</v>
      </c>
      <c r="F570" s="15">
        <v>340</v>
      </c>
      <c r="G570" s="13">
        <v>6</v>
      </c>
      <c r="H570">
        <f t="shared" si="16"/>
        <v>57</v>
      </c>
      <c r="I570" s="8">
        <f t="shared" si="17"/>
        <v>19380</v>
      </c>
    </row>
    <row r="571" spans="1:9" ht="18" customHeight="1" x14ac:dyDescent="0.35">
      <c r="A571" s="4">
        <v>58</v>
      </c>
      <c r="B571" s="13" t="s">
        <v>19</v>
      </c>
      <c r="C571" s="4" t="s">
        <v>2</v>
      </c>
      <c r="D571" s="4">
        <v>43364</v>
      </c>
      <c r="E571" s="5">
        <v>44663</v>
      </c>
      <c r="F571" s="15">
        <v>168</v>
      </c>
      <c r="G571" s="13">
        <v>12</v>
      </c>
      <c r="H571">
        <f t="shared" si="16"/>
        <v>14</v>
      </c>
      <c r="I571" s="9">
        <f t="shared" si="17"/>
        <v>2352</v>
      </c>
    </row>
    <row r="572" spans="1:9" ht="18" customHeight="1" x14ac:dyDescent="0.35">
      <c r="A572" s="4">
        <v>46</v>
      </c>
      <c r="B572" s="13" t="s">
        <v>20</v>
      </c>
      <c r="C572" s="4" t="s">
        <v>0</v>
      </c>
      <c r="D572" s="4">
        <v>30863</v>
      </c>
      <c r="E572" s="5">
        <v>44665</v>
      </c>
      <c r="F572" s="15">
        <v>79</v>
      </c>
      <c r="G572" s="13">
        <v>12</v>
      </c>
      <c r="H572">
        <f t="shared" si="16"/>
        <v>7</v>
      </c>
      <c r="I572" s="8">
        <f t="shared" si="17"/>
        <v>553</v>
      </c>
    </row>
    <row r="573" spans="1:9" ht="18" customHeight="1" x14ac:dyDescent="0.35">
      <c r="A573" s="4">
        <v>46</v>
      </c>
      <c r="B573" s="13" t="s">
        <v>20</v>
      </c>
      <c r="C573" s="4" t="s">
        <v>0</v>
      </c>
      <c r="D573" s="4">
        <v>15736</v>
      </c>
      <c r="E573" s="5">
        <v>44665</v>
      </c>
      <c r="F573" s="15">
        <v>79</v>
      </c>
      <c r="G573" s="13">
        <v>12</v>
      </c>
      <c r="H573">
        <f t="shared" si="16"/>
        <v>7</v>
      </c>
      <c r="I573" s="8">
        <f t="shared" si="17"/>
        <v>553</v>
      </c>
    </row>
    <row r="574" spans="1:9" ht="18" customHeight="1" x14ac:dyDescent="0.35">
      <c r="A574" s="4">
        <v>24</v>
      </c>
      <c r="B574" s="13" t="s">
        <v>20</v>
      </c>
      <c r="C574" s="4" t="s">
        <v>0</v>
      </c>
      <c r="D574" s="4">
        <v>36754</v>
      </c>
      <c r="E574" s="5">
        <v>44666</v>
      </c>
      <c r="F574" s="15">
        <v>79</v>
      </c>
      <c r="G574" s="13">
        <v>8</v>
      </c>
      <c r="H574">
        <f t="shared" si="16"/>
        <v>10</v>
      </c>
      <c r="I574" s="8">
        <f t="shared" si="17"/>
        <v>790</v>
      </c>
    </row>
    <row r="575" spans="1:9" ht="18" customHeight="1" x14ac:dyDescent="0.35">
      <c r="A575" s="4">
        <v>24</v>
      </c>
      <c r="B575" s="13" t="s">
        <v>21</v>
      </c>
      <c r="C575" s="4" t="s">
        <v>0</v>
      </c>
      <c r="D575" s="4">
        <v>36688</v>
      </c>
      <c r="E575" s="5">
        <v>44667</v>
      </c>
      <c r="F575" s="15">
        <v>340</v>
      </c>
      <c r="G575" s="13">
        <v>5</v>
      </c>
      <c r="H575">
        <f t="shared" si="16"/>
        <v>68</v>
      </c>
      <c r="I575" s="8">
        <f t="shared" si="17"/>
        <v>23120</v>
      </c>
    </row>
    <row r="576" spans="1:9" ht="18" customHeight="1" x14ac:dyDescent="0.35">
      <c r="A576" s="4">
        <v>29</v>
      </c>
      <c r="B576" s="13" t="s">
        <v>17</v>
      </c>
      <c r="C576" s="4" t="s">
        <v>2</v>
      </c>
      <c r="D576" s="4">
        <v>30863</v>
      </c>
      <c r="E576" s="5">
        <v>44669</v>
      </c>
      <c r="F576" s="15">
        <v>799</v>
      </c>
      <c r="G576" s="13">
        <v>8</v>
      </c>
      <c r="H576">
        <f t="shared" si="16"/>
        <v>100</v>
      </c>
      <c r="I576" s="8">
        <f t="shared" si="17"/>
        <v>79900</v>
      </c>
    </row>
    <row r="577" spans="1:9" ht="18" customHeight="1" x14ac:dyDescent="0.35">
      <c r="A577" s="4">
        <v>46</v>
      </c>
      <c r="B577" s="13" t="s">
        <v>21</v>
      </c>
      <c r="C577" s="4" t="s">
        <v>0</v>
      </c>
      <c r="D577" s="4">
        <v>44648</v>
      </c>
      <c r="E577" s="5">
        <v>44670</v>
      </c>
      <c r="F577" s="15">
        <v>340</v>
      </c>
      <c r="G577" s="13">
        <v>1</v>
      </c>
      <c r="H577">
        <f t="shared" si="16"/>
        <v>340</v>
      </c>
      <c r="I577" s="8">
        <f t="shared" si="17"/>
        <v>115600</v>
      </c>
    </row>
    <row r="578" spans="1:9" ht="18" customHeight="1" x14ac:dyDescent="0.35">
      <c r="A578" s="4">
        <v>58</v>
      </c>
      <c r="B578" s="13" t="s">
        <v>21</v>
      </c>
      <c r="C578" s="4" t="s">
        <v>2</v>
      </c>
      <c r="D578" s="4">
        <v>13118</v>
      </c>
      <c r="E578" s="5">
        <v>44670</v>
      </c>
      <c r="F578" s="15">
        <v>340</v>
      </c>
      <c r="G578" s="13">
        <v>2</v>
      </c>
      <c r="H578">
        <f t="shared" ref="H578:H641" si="18">ROUND(F578/G578,0)</f>
        <v>170</v>
      </c>
      <c r="I578" s="8">
        <f t="shared" ref="I578:I641" si="19">H578*F578</f>
        <v>57800</v>
      </c>
    </row>
    <row r="579" spans="1:9" ht="18" customHeight="1" x14ac:dyDescent="0.35">
      <c r="A579" s="4">
        <v>29</v>
      </c>
      <c r="B579" s="13" t="s">
        <v>20</v>
      </c>
      <c r="C579" s="4" t="s">
        <v>2</v>
      </c>
      <c r="D579" s="4">
        <v>24039</v>
      </c>
      <c r="E579" s="5">
        <v>44670</v>
      </c>
      <c r="F579" s="15">
        <v>79</v>
      </c>
      <c r="G579" s="13">
        <v>11</v>
      </c>
      <c r="H579">
        <f t="shared" si="18"/>
        <v>7</v>
      </c>
      <c r="I579" s="8">
        <f t="shared" si="19"/>
        <v>553</v>
      </c>
    </row>
    <row r="580" spans="1:9" ht="18" customHeight="1" x14ac:dyDescent="0.35">
      <c r="A580" s="4">
        <v>91</v>
      </c>
      <c r="B580" s="13" t="s">
        <v>19</v>
      </c>
      <c r="C580" s="4" t="s">
        <v>5</v>
      </c>
      <c r="D580" s="4">
        <v>18124</v>
      </c>
      <c r="E580" s="5">
        <v>44671</v>
      </c>
      <c r="F580" s="15">
        <v>168</v>
      </c>
      <c r="G580" s="13">
        <v>12</v>
      </c>
      <c r="H580">
        <f t="shared" si="18"/>
        <v>14</v>
      </c>
      <c r="I580" s="9">
        <f t="shared" si="19"/>
        <v>2352</v>
      </c>
    </row>
    <row r="581" spans="1:9" ht="18" customHeight="1" x14ac:dyDescent="0.35">
      <c r="A581" s="4">
        <v>46</v>
      </c>
      <c r="B581" s="13" t="s">
        <v>20</v>
      </c>
      <c r="C581" s="4" t="s">
        <v>0</v>
      </c>
      <c r="D581" s="4">
        <v>36754</v>
      </c>
      <c r="E581" s="5">
        <v>44672</v>
      </c>
      <c r="F581" s="15">
        <v>79</v>
      </c>
      <c r="G581" s="13">
        <v>10</v>
      </c>
      <c r="H581">
        <f t="shared" si="18"/>
        <v>8</v>
      </c>
      <c r="I581" s="8">
        <f t="shared" si="19"/>
        <v>632</v>
      </c>
    </row>
    <row r="582" spans="1:9" ht="18" customHeight="1" x14ac:dyDescent="0.35">
      <c r="A582" s="4">
        <v>24</v>
      </c>
      <c r="B582" s="13" t="s">
        <v>21</v>
      </c>
      <c r="C582" s="4" t="s">
        <v>0</v>
      </c>
      <c r="D582" s="4">
        <v>24039</v>
      </c>
      <c r="E582" s="5">
        <v>44672</v>
      </c>
      <c r="F582" s="15">
        <v>340</v>
      </c>
      <c r="G582" s="13">
        <v>4</v>
      </c>
      <c r="H582">
        <f t="shared" si="18"/>
        <v>85</v>
      </c>
      <c r="I582" s="8">
        <f t="shared" si="19"/>
        <v>28900</v>
      </c>
    </row>
    <row r="583" spans="1:9" ht="18" customHeight="1" x14ac:dyDescent="0.35">
      <c r="A583" s="4">
        <v>29</v>
      </c>
      <c r="B583" s="13" t="s">
        <v>18</v>
      </c>
      <c r="C583" s="4" t="s">
        <v>2</v>
      </c>
      <c r="D583" s="4">
        <v>44648</v>
      </c>
      <c r="E583" s="5">
        <v>44672</v>
      </c>
      <c r="F583" s="15">
        <v>340</v>
      </c>
      <c r="G583" s="13">
        <v>8</v>
      </c>
      <c r="H583">
        <f t="shared" si="18"/>
        <v>43</v>
      </c>
      <c r="I583" s="8">
        <f t="shared" si="19"/>
        <v>14620</v>
      </c>
    </row>
    <row r="584" spans="1:9" ht="18" customHeight="1" x14ac:dyDescent="0.35">
      <c r="A584" s="4">
        <v>29</v>
      </c>
      <c r="B584" s="13" t="s">
        <v>20</v>
      </c>
      <c r="C584" s="4" t="s">
        <v>2</v>
      </c>
      <c r="D584" s="4">
        <v>30863</v>
      </c>
      <c r="E584" s="5">
        <v>44672</v>
      </c>
      <c r="F584" s="15">
        <v>79</v>
      </c>
      <c r="G584" s="13">
        <v>7</v>
      </c>
      <c r="H584">
        <f t="shared" si="18"/>
        <v>11</v>
      </c>
      <c r="I584" s="8">
        <f t="shared" si="19"/>
        <v>869</v>
      </c>
    </row>
    <row r="585" spans="1:9" ht="18" customHeight="1" x14ac:dyDescent="0.35">
      <c r="A585" s="4">
        <v>29</v>
      </c>
      <c r="B585" s="13" t="s">
        <v>21</v>
      </c>
      <c r="C585" s="4" t="s">
        <v>0</v>
      </c>
      <c r="D585" s="4">
        <v>37069</v>
      </c>
      <c r="E585" s="5">
        <v>44672</v>
      </c>
      <c r="F585" s="15">
        <v>340</v>
      </c>
      <c r="G585" s="13">
        <v>7</v>
      </c>
      <c r="H585">
        <f t="shared" si="18"/>
        <v>49</v>
      </c>
      <c r="I585" s="8">
        <f t="shared" si="19"/>
        <v>16660</v>
      </c>
    </row>
    <row r="586" spans="1:9" ht="18" customHeight="1" x14ac:dyDescent="0.35">
      <c r="A586" s="4">
        <v>29</v>
      </c>
      <c r="B586" s="13" t="s">
        <v>17</v>
      </c>
      <c r="C586" s="4" t="s">
        <v>2</v>
      </c>
      <c r="D586" s="4">
        <v>13118</v>
      </c>
      <c r="E586" s="5">
        <v>44673</v>
      </c>
      <c r="F586" s="15">
        <v>799</v>
      </c>
      <c r="G586" s="13">
        <v>16</v>
      </c>
      <c r="H586">
        <f t="shared" si="18"/>
        <v>50</v>
      </c>
      <c r="I586" s="8">
        <f t="shared" si="19"/>
        <v>39950</v>
      </c>
    </row>
    <row r="587" spans="1:9" ht="18" customHeight="1" x14ac:dyDescent="0.35">
      <c r="A587" s="4">
        <v>34</v>
      </c>
      <c r="B587" s="13" t="s">
        <v>17</v>
      </c>
      <c r="C587" s="4" t="s">
        <v>2</v>
      </c>
      <c r="D587" s="4">
        <v>37069</v>
      </c>
      <c r="E587" s="5">
        <v>44676</v>
      </c>
      <c r="F587" s="15">
        <v>799</v>
      </c>
      <c r="G587" s="13">
        <v>8</v>
      </c>
      <c r="H587">
        <f t="shared" si="18"/>
        <v>100</v>
      </c>
      <c r="I587" s="8">
        <f t="shared" si="19"/>
        <v>79900</v>
      </c>
    </row>
    <row r="588" spans="1:9" ht="18" customHeight="1" x14ac:dyDescent="0.35">
      <c r="A588" s="4">
        <v>24</v>
      </c>
      <c r="B588" s="13" t="s">
        <v>17</v>
      </c>
      <c r="C588" s="4" t="s">
        <v>0</v>
      </c>
      <c r="D588" s="4">
        <v>13118</v>
      </c>
      <c r="E588" s="5">
        <v>44677</v>
      </c>
      <c r="F588" s="15">
        <v>799</v>
      </c>
      <c r="G588" s="13">
        <v>2</v>
      </c>
      <c r="H588">
        <f t="shared" si="18"/>
        <v>400</v>
      </c>
      <c r="I588" s="8">
        <f t="shared" si="19"/>
        <v>319600</v>
      </c>
    </row>
    <row r="589" spans="1:9" ht="18" customHeight="1" x14ac:dyDescent="0.35">
      <c r="A589" s="4">
        <v>34</v>
      </c>
      <c r="B589" s="13" t="s">
        <v>21</v>
      </c>
      <c r="C589" s="4" t="s">
        <v>2</v>
      </c>
      <c r="D589" s="4">
        <v>13661</v>
      </c>
      <c r="E589" s="5">
        <v>44677</v>
      </c>
      <c r="F589" s="15">
        <v>340</v>
      </c>
      <c r="G589" s="13">
        <v>11</v>
      </c>
      <c r="H589">
        <f t="shared" si="18"/>
        <v>31</v>
      </c>
      <c r="I589" s="8">
        <f t="shared" si="19"/>
        <v>10540</v>
      </c>
    </row>
    <row r="590" spans="1:9" ht="18" customHeight="1" x14ac:dyDescent="0.35">
      <c r="A590" s="4">
        <v>34</v>
      </c>
      <c r="B590" s="13" t="s">
        <v>19</v>
      </c>
      <c r="C590" s="4" t="s">
        <v>2</v>
      </c>
      <c r="D590" s="4">
        <v>15736</v>
      </c>
      <c r="E590" s="5">
        <v>44678</v>
      </c>
      <c r="F590" s="15">
        <v>168</v>
      </c>
      <c r="G590" s="13">
        <v>12</v>
      </c>
      <c r="H590">
        <f t="shared" si="18"/>
        <v>14</v>
      </c>
      <c r="I590" s="9">
        <f t="shared" si="19"/>
        <v>2352</v>
      </c>
    </row>
    <row r="591" spans="1:9" ht="18" customHeight="1" x14ac:dyDescent="0.35">
      <c r="A591" s="4">
        <v>29</v>
      </c>
      <c r="B591" s="13" t="s">
        <v>18</v>
      </c>
      <c r="C591" s="4" t="s">
        <v>0</v>
      </c>
      <c r="D591" s="4">
        <v>15736</v>
      </c>
      <c r="E591" s="5">
        <v>44678</v>
      </c>
      <c r="F591" s="15">
        <v>340</v>
      </c>
      <c r="G591" s="13">
        <v>8</v>
      </c>
      <c r="H591">
        <f t="shared" si="18"/>
        <v>43</v>
      </c>
      <c r="I591" s="8">
        <f t="shared" si="19"/>
        <v>14620</v>
      </c>
    </row>
    <row r="592" spans="1:9" ht="18" customHeight="1" x14ac:dyDescent="0.35">
      <c r="A592" s="4">
        <v>34</v>
      </c>
      <c r="B592" s="13" t="s">
        <v>20</v>
      </c>
      <c r="C592" s="4" t="s">
        <v>4</v>
      </c>
      <c r="D592" s="4">
        <v>25521</v>
      </c>
      <c r="E592" s="5">
        <v>44679</v>
      </c>
      <c r="F592" s="15">
        <v>79</v>
      </c>
      <c r="G592" s="13">
        <v>1</v>
      </c>
      <c r="H592">
        <f t="shared" si="18"/>
        <v>79</v>
      </c>
      <c r="I592" s="8">
        <f t="shared" si="19"/>
        <v>6241</v>
      </c>
    </row>
    <row r="593" spans="1:9" ht="18" customHeight="1" x14ac:dyDescent="0.35">
      <c r="A593" s="4">
        <v>91</v>
      </c>
      <c r="B593" s="13" t="s">
        <v>21</v>
      </c>
      <c r="C593" s="4" t="s">
        <v>5</v>
      </c>
      <c r="D593" s="4">
        <v>44648</v>
      </c>
      <c r="E593" s="5">
        <v>44684</v>
      </c>
      <c r="F593" s="15">
        <v>340</v>
      </c>
      <c r="G593" s="13">
        <v>2</v>
      </c>
      <c r="H593">
        <f t="shared" si="18"/>
        <v>170</v>
      </c>
      <c r="I593" s="8">
        <f t="shared" si="19"/>
        <v>57800</v>
      </c>
    </row>
    <row r="594" spans="1:9" ht="18" customHeight="1" x14ac:dyDescent="0.35">
      <c r="A594" s="4">
        <v>58</v>
      </c>
      <c r="B594" s="13" t="s">
        <v>17</v>
      </c>
      <c r="C594" s="4" t="s">
        <v>2</v>
      </c>
      <c r="D594" s="4">
        <v>24039</v>
      </c>
      <c r="E594" s="5">
        <v>44685</v>
      </c>
      <c r="F594" s="15">
        <v>799</v>
      </c>
      <c r="G594" s="13">
        <v>6</v>
      </c>
      <c r="H594">
        <f t="shared" si="18"/>
        <v>133</v>
      </c>
      <c r="I594" s="8">
        <f t="shared" si="19"/>
        <v>106267</v>
      </c>
    </row>
    <row r="595" spans="1:9" ht="18" customHeight="1" x14ac:dyDescent="0.35">
      <c r="A595" s="4">
        <v>91</v>
      </c>
      <c r="B595" s="13" t="s">
        <v>20</v>
      </c>
      <c r="C595" s="4" t="s">
        <v>5</v>
      </c>
      <c r="D595" s="4">
        <v>15424</v>
      </c>
      <c r="E595" s="5">
        <v>44687</v>
      </c>
      <c r="F595" s="15">
        <v>79</v>
      </c>
      <c r="G595" s="13">
        <v>5</v>
      </c>
      <c r="H595">
        <f t="shared" si="18"/>
        <v>16</v>
      </c>
      <c r="I595" s="8">
        <f t="shared" si="19"/>
        <v>1264</v>
      </c>
    </row>
    <row r="596" spans="1:9" ht="18" customHeight="1" x14ac:dyDescent="0.35">
      <c r="A596" s="4">
        <v>46</v>
      </c>
      <c r="B596" s="13" t="s">
        <v>17</v>
      </c>
      <c r="C596" s="4" t="s">
        <v>0</v>
      </c>
      <c r="D596" s="4">
        <v>30863</v>
      </c>
      <c r="E596" s="5">
        <v>44688</v>
      </c>
      <c r="F596" s="15">
        <v>799</v>
      </c>
      <c r="G596" s="13">
        <v>6</v>
      </c>
      <c r="H596">
        <f t="shared" si="18"/>
        <v>133</v>
      </c>
      <c r="I596" s="8">
        <f t="shared" si="19"/>
        <v>106267</v>
      </c>
    </row>
    <row r="597" spans="1:9" ht="18" customHeight="1" x14ac:dyDescent="0.35">
      <c r="A597" s="4">
        <v>34</v>
      </c>
      <c r="B597" s="13" t="s">
        <v>21</v>
      </c>
      <c r="C597" s="4" t="s">
        <v>4</v>
      </c>
      <c r="D597" s="4">
        <v>15840</v>
      </c>
      <c r="E597" s="5">
        <v>44688</v>
      </c>
      <c r="F597" s="15">
        <v>340</v>
      </c>
      <c r="G597" s="13">
        <v>15</v>
      </c>
      <c r="H597">
        <f t="shared" si="18"/>
        <v>23</v>
      </c>
      <c r="I597" s="8">
        <f t="shared" si="19"/>
        <v>7820</v>
      </c>
    </row>
    <row r="598" spans="1:9" ht="18" customHeight="1" x14ac:dyDescent="0.35">
      <c r="A598" s="4">
        <v>91</v>
      </c>
      <c r="B598" s="13" t="s">
        <v>17</v>
      </c>
      <c r="C598" s="4" t="s">
        <v>5</v>
      </c>
      <c r="D598" s="4">
        <v>36754</v>
      </c>
      <c r="E598" s="5">
        <v>44690</v>
      </c>
      <c r="F598" s="15">
        <v>799</v>
      </c>
      <c r="G598" s="13">
        <v>9</v>
      </c>
      <c r="H598">
        <f t="shared" si="18"/>
        <v>89</v>
      </c>
      <c r="I598" s="8">
        <f t="shared" si="19"/>
        <v>71111</v>
      </c>
    </row>
    <row r="599" spans="1:9" ht="18" customHeight="1" x14ac:dyDescent="0.35">
      <c r="A599" s="4">
        <v>46</v>
      </c>
      <c r="B599" s="13" t="s">
        <v>17</v>
      </c>
      <c r="C599" s="4" t="s">
        <v>4</v>
      </c>
      <c r="D599" s="4">
        <v>36754</v>
      </c>
      <c r="E599" s="5">
        <v>44691</v>
      </c>
      <c r="F599" s="15">
        <v>799</v>
      </c>
      <c r="G599" s="13">
        <v>10</v>
      </c>
      <c r="H599">
        <f t="shared" si="18"/>
        <v>80</v>
      </c>
      <c r="I599" s="8">
        <f t="shared" si="19"/>
        <v>63920</v>
      </c>
    </row>
    <row r="600" spans="1:9" ht="18" customHeight="1" x14ac:dyDescent="0.35">
      <c r="A600" s="4">
        <v>24</v>
      </c>
      <c r="B600" s="13" t="s">
        <v>18</v>
      </c>
      <c r="C600" s="4" t="s">
        <v>0</v>
      </c>
      <c r="D600" s="4">
        <v>44648</v>
      </c>
      <c r="E600" s="5">
        <v>44691</v>
      </c>
      <c r="F600" s="15">
        <v>340</v>
      </c>
      <c r="G600" s="13">
        <v>11</v>
      </c>
      <c r="H600">
        <f t="shared" si="18"/>
        <v>31</v>
      </c>
      <c r="I600" s="8">
        <f t="shared" si="19"/>
        <v>10540</v>
      </c>
    </row>
    <row r="601" spans="1:9" ht="18" customHeight="1" x14ac:dyDescent="0.35">
      <c r="A601" s="4">
        <v>91</v>
      </c>
      <c r="B601" s="13" t="s">
        <v>20</v>
      </c>
      <c r="C601" s="4" t="s">
        <v>5</v>
      </c>
      <c r="D601" s="4">
        <v>44648</v>
      </c>
      <c r="E601" s="5">
        <v>44692</v>
      </c>
      <c r="F601" s="15">
        <v>79</v>
      </c>
      <c r="G601" s="13">
        <v>3</v>
      </c>
      <c r="H601">
        <f t="shared" si="18"/>
        <v>26</v>
      </c>
      <c r="I601" s="8">
        <f t="shared" si="19"/>
        <v>2054</v>
      </c>
    </row>
    <row r="602" spans="1:9" ht="18" customHeight="1" x14ac:dyDescent="0.35">
      <c r="A602" s="4">
        <v>58</v>
      </c>
      <c r="B602" s="13" t="s">
        <v>19</v>
      </c>
      <c r="C602" s="4" t="s">
        <v>2</v>
      </c>
      <c r="D602" s="4">
        <v>37069</v>
      </c>
      <c r="E602" s="5">
        <v>44693</v>
      </c>
      <c r="F602" s="15">
        <v>168</v>
      </c>
      <c r="G602" s="13">
        <v>14</v>
      </c>
      <c r="H602">
        <f t="shared" si="18"/>
        <v>12</v>
      </c>
      <c r="I602" s="9">
        <f t="shared" si="19"/>
        <v>2016</v>
      </c>
    </row>
    <row r="603" spans="1:9" ht="18" customHeight="1" x14ac:dyDescent="0.35">
      <c r="A603" s="4">
        <v>34</v>
      </c>
      <c r="B603" s="13" t="s">
        <v>19</v>
      </c>
      <c r="C603" s="4" t="s">
        <v>2</v>
      </c>
      <c r="D603" s="4">
        <v>37069</v>
      </c>
      <c r="E603" s="5">
        <v>44693</v>
      </c>
      <c r="F603" s="15">
        <v>168</v>
      </c>
      <c r="G603" s="13">
        <v>15</v>
      </c>
      <c r="H603">
        <f t="shared" si="18"/>
        <v>11</v>
      </c>
      <c r="I603" s="9">
        <f t="shared" si="19"/>
        <v>1848</v>
      </c>
    </row>
    <row r="604" spans="1:9" ht="18" customHeight="1" x14ac:dyDescent="0.35">
      <c r="A604" s="4">
        <v>58</v>
      </c>
      <c r="B604" s="13" t="s">
        <v>18</v>
      </c>
      <c r="C604" s="4" t="s">
        <v>2</v>
      </c>
      <c r="D604" s="4">
        <v>15736</v>
      </c>
      <c r="E604" s="5">
        <v>44694</v>
      </c>
      <c r="F604" s="15">
        <v>340</v>
      </c>
      <c r="G604" s="13">
        <v>6</v>
      </c>
      <c r="H604">
        <f t="shared" si="18"/>
        <v>57</v>
      </c>
      <c r="I604" s="8">
        <f t="shared" si="19"/>
        <v>19380</v>
      </c>
    </row>
    <row r="605" spans="1:9" ht="18" customHeight="1" x14ac:dyDescent="0.35">
      <c r="A605" s="4">
        <v>24</v>
      </c>
      <c r="B605" s="13" t="s">
        <v>20</v>
      </c>
      <c r="C605" s="4" t="s">
        <v>0</v>
      </c>
      <c r="D605" s="4">
        <v>44648</v>
      </c>
      <c r="E605" s="5">
        <v>44695</v>
      </c>
      <c r="F605" s="15">
        <v>79</v>
      </c>
      <c r="G605" s="13">
        <v>7</v>
      </c>
      <c r="H605">
        <f t="shared" si="18"/>
        <v>11</v>
      </c>
      <c r="I605" s="8">
        <f t="shared" si="19"/>
        <v>869</v>
      </c>
    </row>
    <row r="606" spans="1:9" ht="18" customHeight="1" x14ac:dyDescent="0.35">
      <c r="A606" s="4">
        <v>24</v>
      </c>
      <c r="B606" s="13" t="s">
        <v>18</v>
      </c>
      <c r="C606" s="4" t="s">
        <v>0</v>
      </c>
      <c r="D606" s="4">
        <v>30863</v>
      </c>
      <c r="E606" s="5">
        <v>44695</v>
      </c>
      <c r="F606" s="15">
        <v>340</v>
      </c>
      <c r="G606" s="13">
        <v>12</v>
      </c>
      <c r="H606">
        <f t="shared" si="18"/>
        <v>28</v>
      </c>
      <c r="I606" s="8">
        <f t="shared" si="19"/>
        <v>9520</v>
      </c>
    </row>
    <row r="607" spans="1:9" ht="18" customHeight="1" x14ac:dyDescent="0.35">
      <c r="A607" s="4">
        <v>24</v>
      </c>
      <c r="B607" s="13" t="s">
        <v>18</v>
      </c>
      <c r="C607" s="4" t="s">
        <v>0</v>
      </c>
      <c r="D607" s="4">
        <v>36754</v>
      </c>
      <c r="E607" s="5">
        <v>44695</v>
      </c>
      <c r="F607" s="15">
        <v>340</v>
      </c>
      <c r="G607" s="13">
        <v>5</v>
      </c>
      <c r="H607">
        <f t="shared" si="18"/>
        <v>68</v>
      </c>
      <c r="I607" s="8">
        <f t="shared" si="19"/>
        <v>23120</v>
      </c>
    </row>
    <row r="608" spans="1:9" ht="18" customHeight="1" x14ac:dyDescent="0.35">
      <c r="A608" s="4">
        <v>46</v>
      </c>
      <c r="B608" s="13" t="s">
        <v>21</v>
      </c>
      <c r="C608" s="4" t="s">
        <v>4</v>
      </c>
      <c r="D608" s="4">
        <v>36754</v>
      </c>
      <c r="E608" s="5">
        <v>44697</v>
      </c>
      <c r="F608" s="15">
        <v>340</v>
      </c>
      <c r="G608" s="13">
        <v>15</v>
      </c>
      <c r="H608">
        <f t="shared" si="18"/>
        <v>23</v>
      </c>
      <c r="I608" s="8">
        <f t="shared" si="19"/>
        <v>7820</v>
      </c>
    </row>
    <row r="609" spans="1:9" ht="18" customHeight="1" x14ac:dyDescent="0.35">
      <c r="A609" s="4">
        <v>91</v>
      </c>
      <c r="B609" s="13" t="s">
        <v>19</v>
      </c>
      <c r="C609" s="4" t="s">
        <v>5</v>
      </c>
      <c r="D609" s="4">
        <v>44648</v>
      </c>
      <c r="E609" s="5">
        <v>44697</v>
      </c>
      <c r="F609" s="15">
        <v>168</v>
      </c>
      <c r="G609" s="13">
        <v>11</v>
      </c>
      <c r="H609">
        <f t="shared" si="18"/>
        <v>15</v>
      </c>
      <c r="I609" s="9">
        <f t="shared" si="19"/>
        <v>2520</v>
      </c>
    </row>
    <row r="610" spans="1:9" ht="18" customHeight="1" x14ac:dyDescent="0.35">
      <c r="A610" s="4">
        <v>78</v>
      </c>
      <c r="B610" s="13" t="s">
        <v>21</v>
      </c>
      <c r="C610" s="4" t="s">
        <v>5</v>
      </c>
      <c r="D610" s="4">
        <v>24039</v>
      </c>
      <c r="E610" s="5">
        <v>44697</v>
      </c>
      <c r="F610" s="15">
        <v>340</v>
      </c>
      <c r="G610" s="13">
        <v>15</v>
      </c>
      <c r="H610">
        <f t="shared" si="18"/>
        <v>23</v>
      </c>
      <c r="I610" s="8">
        <f t="shared" si="19"/>
        <v>7820</v>
      </c>
    </row>
    <row r="611" spans="1:9" ht="18" customHeight="1" x14ac:dyDescent="0.35">
      <c r="A611" s="4">
        <v>34</v>
      </c>
      <c r="B611" s="13" t="s">
        <v>18</v>
      </c>
      <c r="C611" s="4" t="s">
        <v>2</v>
      </c>
      <c r="D611" s="4">
        <v>43364</v>
      </c>
      <c r="E611" s="5">
        <v>44698</v>
      </c>
      <c r="F611" s="15">
        <v>340</v>
      </c>
      <c r="G611" s="13">
        <v>18</v>
      </c>
      <c r="H611">
        <f t="shared" si="18"/>
        <v>19</v>
      </c>
      <c r="I611" s="8">
        <f t="shared" si="19"/>
        <v>6460</v>
      </c>
    </row>
    <row r="612" spans="1:9" ht="18" customHeight="1" x14ac:dyDescent="0.35">
      <c r="A612" s="4">
        <v>29</v>
      </c>
      <c r="B612" s="13" t="s">
        <v>21</v>
      </c>
      <c r="C612" s="4" t="s">
        <v>2</v>
      </c>
      <c r="D612" s="4">
        <v>15424</v>
      </c>
      <c r="E612" s="5">
        <v>44700</v>
      </c>
      <c r="F612" s="15">
        <v>340</v>
      </c>
      <c r="G612" s="13">
        <v>3</v>
      </c>
      <c r="H612">
        <f t="shared" si="18"/>
        <v>113</v>
      </c>
      <c r="I612" s="8">
        <f t="shared" si="19"/>
        <v>38420</v>
      </c>
    </row>
    <row r="613" spans="1:9" ht="18" customHeight="1" x14ac:dyDescent="0.35">
      <c r="A613" s="4">
        <v>46</v>
      </c>
      <c r="B613" s="13" t="s">
        <v>19</v>
      </c>
      <c r="C613" s="4" t="s">
        <v>0</v>
      </c>
      <c r="D613" s="4">
        <v>15736</v>
      </c>
      <c r="E613" s="5">
        <v>44701</v>
      </c>
      <c r="F613" s="15">
        <v>168</v>
      </c>
      <c r="G613" s="13">
        <v>4</v>
      </c>
      <c r="H613">
        <f t="shared" si="18"/>
        <v>42</v>
      </c>
      <c r="I613" s="9">
        <f t="shared" si="19"/>
        <v>7056</v>
      </c>
    </row>
    <row r="614" spans="1:9" ht="18" customHeight="1" x14ac:dyDescent="0.35">
      <c r="A614" s="4">
        <v>58</v>
      </c>
      <c r="B614" s="13" t="s">
        <v>19</v>
      </c>
      <c r="C614" s="4" t="s">
        <v>2</v>
      </c>
      <c r="D614" s="4">
        <v>15736</v>
      </c>
      <c r="E614" s="5">
        <v>44702</v>
      </c>
      <c r="F614" s="15">
        <v>168</v>
      </c>
      <c r="G614" s="13">
        <v>9</v>
      </c>
      <c r="H614">
        <f t="shared" si="18"/>
        <v>19</v>
      </c>
      <c r="I614" s="9">
        <f t="shared" si="19"/>
        <v>3192</v>
      </c>
    </row>
    <row r="615" spans="1:9" ht="18" customHeight="1" x14ac:dyDescent="0.35">
      <c r="A615" s="4">
        <v>29</v>
      </c>
      <c r="B615" s="13" t="s">
        <v>21</v>
      </c>
      <c r="C615" s="4" t="s">
        <v>2</v>
      </c>
      <c r="D615" s="4">
        <v>15840</v>
      </c>
      <c r="E615" s="5">
        <v>44704</v>
      </c>
      <c r="F615" s="15">
        <v>340</v>
      </c>
      <c r="G615" s="13">
        <v>3</v>
      </c>
      <c r="H615">
        <f t="shared" si="18"/>
        <v>113</v>
      </c>
      <c r="I615" s="8">
        <f t="shared" si="19"/>
        <v>38420</v>
      </c>
    </row>
    <row r="616" spans="1:9" ht="18" customHeight="1" x14ac:dyDescent="0.35">
      <c r="A616" s="4">
        <v>29</v>
      </c>
      <c r="B616" s="13" t="s">
        <v>17</v>
      </c>
      <c r="C616" s="4" t="s">
        <v>0</v>
      </c>
      <c r="D616" s="4">
        <v>13118</v>
      </c>
      <c r="E616" s="5">
        <v>44704</v>
      </c>
      <c r="F616" s="15">
        <v>799</v>
      </c>
      <c r="G616" s="13">
        <v>10</v>
      </c>
      <c r="H616">
        <f t="shared" si="18"/>
        <v>80</v>
      </c>
      <c r="I616" s="8">
        <f t="shared" si="19"/>
        <v>63920</v>
      </c>
    </row>
    <row r="617" spans="1:9" ht="18" customHeight="1" x14ac:dyDescent="0.35">
      <c r="A617" s="4">
        <v>58</v>
      </c>
      <c r="B617" s="13" t="s">
        <v>19</v>
      </c>
      <c r="C617" s="4" t="s">
        <v>2</v>
      </c>
      <c r="D617" s="4">
        <v>43364</v>
      </c>
      <c r="E617" s="5">
        <v>44705</v>
      </c>
      <c r="F617" s="15">
        <v>168</v>
      </c>
      <c r="G617" s="13">
        <v>6</v>
      </c>
      <c r="H617">
        <f t="shared" si="18"/>
        <v>28</v>
      </c>
      <c r="I617" s="9">
        <f t="shared" si="19"/>
        <v>4704</v>
      </c>
    </row>
    <row r="618" spans="1:9" ht="18" customHeight="1" x14ac:dyDescent="0.35">
      <c r="A618" s="4">
        <v>24</v>
      </c>
      <c r="B618" s="13" t="s">
        <v>19</v>
      </c>
      <c r="C618" s="4" t="s">
        <v>0</v>
      </c>
      <c r="D618" s="4">
        <v>13661</v>
      </c>
      <c r="E618" s="5">
        <v>44705</v>
      </c>
      <c r="F618" s="15">
        <v>168</v>
      </c>
      <c r="G618" s="13">
        <v>9</v>
      </c>
      <c r="H618">
        <f t="shared" si="18"/>
        <v>19</v>
      </c>
      <c r="I618" s="9">
        <f t="shared" si="19"/>
        <v>3192</v>
      </c>
    </row>
    <row r="619" spans="1:9" ht="18" customHeight="1" x14ac:dyDescent="0.35">
      <c r="A619" s="4">
        <v>24</v>
      </c>
      <c r="B619" s="13" t="s">
        <v>18</v>
      </c>
      <c r="C619" s="4" t="s">
        <v>0</v>
      </c>
      <c r="D619" s="4">
        <v>24039</v>
      </c>
      <c r="E619" s="5">
        <v>44705</v>
      </c>
      <c r="F619" s="15">
        <v>340</v>
      </c>
      <c r="G619" s="13">
        <v>14</v>
      </c>
      <c r="H619">
        <f t="shared" si="18"/>
        <v>24</v>
      </c>
      <c r="I619" s="8">
        <f t="shared" si="19"/>
        <v>8160</v>
      </c>
    </row>
    <row r="620" spans="1:9" ht="18" customHeight="1" x14ac:dyDescent="0.35">
      <c r="A620" s="4">
        <v>34</v>
      </c>
      <c r="B620" s="13" t="s">
        <v>18</v>
      </c>
      <c r="C620" s="4" t="s">
        <v>2</v>
      </c>
      <c r="D620" s="4">
        <v>36688</v>
      </c>
      <c r="E620" s="5">
        <v>44705</v>
      </c>
      <c r="F620" s="15">
        <v>340</v>
      </c>
      <c r="G620" s="13">
        <v>1</v>
      </c>
      <c r="H620">
        <f t="shared" si="18"/>
        <v>340</v>
      </c>
      <c r="I620" s="8">
        <f t="shared" si="19"/>
        <v>115600</v>
      </c>
    </row>
    <row r="621" spans="1:9" ht="18" customHeight="1" x14ac:dyDescent="0.35">
      <c r="A621" s="4">
        <v>29</v>
      </c>
      <c r="B621" s="13" t="s">
        <v>20</v>
      </c>
      <c r="C621" s="4" t="s">
        <v>2</v>
      </c>
      <c r="D621" s="4">
        <v>25521</v>
      </c>
      <c r="E621" s="5">
        <v>44705</v>
      </c>
      <c r="F621" s="15">
        <v>79</v>
      </c>
      <c r="G621" s="13">
        <v>1</v>
      </c>
      <c r="H621">
        <f t="shared" si="18"/>
        <v>79</v>
      </c>
      <c r="I621" s="8">
        <f t="shared" si="19"/>
        <v>6241</v>
      </c>
    </row>
    <row r="622" spans="1:9" ht="18" customHeight="1" x14ac:dyDescent="0.35">
      <c r="A622" s="4">
        <v>34</v>
      </c>
      <c r="B622" s="13" t="s">
        <v>17</v>
      </c>
      <c r="C622" s="4" t="s">
        <v>2</v>
      </c>
      <c r="D622" s="4">
        <v>18124</v>
      </c>
      <c r="E622" s="5">
        <v>44708</v>
      </c>
      <c r="F622" s="15">
        <v>799</v>
      </c>
      <c r="G622" s="13">
        <v>5</v>
      </c>
      <c r="H622">
        <f t="shared" si="18"/>
        <v>160</v>
      </c>
      <c r="I622" s="8">
        <f t="shared" si="19"/>
        <v>127840</v>
      </c>
    </row>
    <row r="623" spans="1:9" ht="18" customHeight="1" x14ac:dyDescent="0.35">
      <c r="A623" s="4">
        <v>24</v>
      </c>
      <c r="B623" s="13" t="s">
        <v>19</v>
      </c>
      <c r="C623" s="4" t="s">
        <v>0</v>
      </c>
      <c r="D623" s="4">
        <v>13661</v>
      </c>
      <c r="E623" s="5">
        <v>44711</v>
      </c>
      <c r="F623" s="15">
        <v>168</v>
      </c>
      <c r="G623" s="13">
        <v>14</v>
      </c>
      <c r="H623">
        <f t="shared" si="18"/>
        <v>12</v>
      </c>
      <c r="I623" s="9">
        <f t="shared" si="19"/>
        <v>2016</v>
      </c>
    </row>
    <row r="624" spans="1:9" ht="18" customHeight="1" x14ac:dyDescent="0.35">
      <c r="A624" s="4">
        <v>46</v>
      </c>
      <c r="B624" s="13" t="s">
        <v>18</v>
      </c>
      <c r="C624" s="4" t="s">
        <v>5</v>
      </c>
      <c r="D624" s="4">
        <v>30863</v>
      </c>
      <c r="E624" s="5">
        <v>44712</v>
      </c>
      <c r="F624" s="15">
        <v>340</v>
      </c>
      <c r="G624" s="13">
        <v>2</v>
      </c>
      <c r="H624">
        <f t="shared" si="18"/>
        <v>170</v>
      </c>
      <c r="I624" s="8">
        <f t="shared" si="19"/>
        <v>57800</v>
      </c>
    </row>
    <row r="625" spans="1:9" ht="18" customHeight="1" x14ac:dyDescent="0.35">
      <c r="A625" s="4">
        <v>24</v>
      </c>
      <c r="B625" s="13" t="s">
        <v>20</v>
      </c>
      <c r="C625" s="4" t="s">
        <v>0</v>
      </c>
      <c r="D625" s="4">
        <v>15424</v>
      </c>
      <c r="E625" s="5">
        <v>44712</v>
      </c>
      <c r="F625" s="15">
        <v>79</v>
      </c>
      <c r="G625" s="13">
        <v>12</v>
      </c>
      <c r="H625">
        <f t="shared" si="18"/>
        <v>7</v>
      </c>
      <c r="I625" s="8">
        <f t="shared" si="19"/>
        <v>553</v>
      </c>
    </row>
    <row r="626" spans="1:9" ht="18" customHeight="1" x14ac:dyDescent="0.35">
      <c r="A626" s="4">
        <v>29</v>
      </c>
      <c r="B626" s="13" t="s">
        <v>18</v>
      </c>
      <c r="C626" s="4" t="s">
        <v>2</v>
      </c>
      <c r="D626" s="4">
        <v>15736</v>
      </c>
      <c r="E626" s="5">
        <v>44714</v>
      </c>
      <c r="F626" s="15">
        <v>340</v>
      </c>
      <c r="G626" s="13">
        <v>9</v>
      </c>
      <c r="H626">
        <f t="shared" si="18"/>
        <v>38</v>
      </c>
      <c r="I626" s="8">
        <f t="shared" si="19"/>
        <v>12920</v>
      </c>
    </row>
    <row r="627" spans="1:9" ht="18" customHeight="1" x14ac:dyDescent="0.35">
      <c r="A627" s="4">
        <v>34</v>
      </c>
      <c r="B627" s="13" t="s">
        <v>20</v>
      </c>
      <c r="C627" s="4" t="s">
        <v>2</v>
      </c>
      <c r="D627" s="4">
        <v>15840</v>
      </c>
      <c r="E627" s="5">
        <v>44715</v>
      </c>
      <c r="F627" s="15">
        <v>79</v>
      </c>
      <c r="G627" s="13">
        <v>6</v>
      </c>
      <c r="H627">
        <f t="shared" si="18"/>
        <v>13</v>
      </c>
      <c r="I627" s="8">
        <f t="shared" si="19"/>
        <v>1027</v>
      </c>
    </row>
    <row r="628" spans="1:9" ht="18" customHeight="1" x14ac:dyDescent="0.35">
      <c r="A628" s="4">
        <v>58</v>
      </c>
      <c r="B628" s="13" t="s">
        <v>19</v>
      </c>
      <c r="C628" s="4" t="s">
        <v>2</v>
      </c>
      <c r="D628" s="4">
        <v>43364</v>
      </c>
      <c r="E628" s="5">
        <v>44718</v>
      </c>
      <c r="F628" s="15">
        <v>168</v>
      </c>
      <c r="G628" s="13">
        <v>18</v>
      </c>
      <c r="H628">
        <f t="shared" si="18"/>
        <v>9</v>
      </c>
      <c r="I628" s="9">
        <f t="shared" si="19"/>
        <v>1512</v>
      </c>
    </row>
    <row r="629" spans="1:9" ht="18" customHeight="1" x14ac:dyDescent="0.35">
      <c r="A629" s="4">
        <v>24</v>
      </c>
      <c r="B629" s="13" t="s">
        <v>18</v>
      </c>
      <c r="C629" s="4" t="s">
        <v>0</v>
      </c>
      <c r="D629" s="4">
        <v>13661</v>
      </c>
      <c r="E629" s="5">
        <v>44719</v>
      </c>
      <c r="F629" s="15">
        <v>340</v>
      </c>
      <c r="G629" s="13">
        <v>13</v>
      </c>
      <c r="H629">
        <f t="shared" si="18"/>
        <v>26</v>
      </c>
      <c r="I629" s="8">
        <f t="shared" si="19"/>
        <v>8840</v>
      </c>
    </row>
    <row r="630" spans="1:9" ht="18" customHeight="1" x14ac:dyDescent="0.35">
      <c r="A630" s="4">
        <v>46</v>
      </c>
      <c r="B630" s="13" t="s">
        <v>20</v>
      </c>
      <c r="C630" s="4" t="s">
        <v>4</v>
      </c>
      <c r="D630" s="4">
        <v>43364</v>
      </c>
      <c r="E630" s="5">
        <v>44720</v>
      </c>
      <c r="F630" s="15">
        <v>79</v>
      </c>
      <c r="G630" s="13">
        <v>14</v>
      </c>
      <c r="H630">
        <f t="shared" si="18"/>
        <v>6</v>
      </c>
      <c r="I630" s="8">
        <f t="shared" si="19"/>
        <v>474</v>
      </c>
    </row>
    <row r="631" spans="1:9" ht="18" customHeight="1" x14ac:dyDescent="0.35">
      <c r="A631" s="4">
        <v>24</v>
      </c>
      <c r="B631" s="13" t="s">
        <v>17</v>
      </c>
      <c r="C631" s="4" t="s">
        <v>0</v>
      </c>
      <c r="D631" s="4">
        <v>15424</v>
      </c>
      <c r="E631" s="5">
        <v>44720</v>
      </c>
      <c r="F631" s="15">
        <v>799</v>
      </c>
      <c r="G631" s="13">
        <v>3</v>
      </c>
      <c r="H631">
        <f t="shared" si="18"/>
        <v>266</v>
      </c>
      <c r="I631" s="8">
        <f t="shared" si="19"/>
        <v>212534</v>
      </c>
    </row>
    <row r="632" spans="1:9" ht="18" customHeight="1" x14ac:dyDescent="0.35">
      <c r="A632" s="4">
        <v>91</v>
      </c>
      <c r="B632" s="13" t="s">
        <v>20</v>
      </c>
      <c r="C632" s="4" t="s">
        <v>5</v>
      </c>
      <c r="D632" s="4">
        <v>44648</v>
      </c>
      <c r="E632" s="5">
        <v>44721</v>
      </c>
      <c r="F632" s="15">
        <v>79</v>
      </c>
      <c r="G632" s="13">
        <v>9</v>
      </c>
      <c r="H632">
        <f t="shared" si="18"/>
        <v>9</v>
      </c>
      <c r="I632" s="8">
        <f t="shared" si="19"/>
        <v>711</v>
      </c>
    </row>
    <row r="633" spans="1:9" ht="18" customHeight="1" x14ac:dyDescent="0.35">
      <c r="A633" s="4">
        <v>24</v>
      </c>
      <c r="B633" s="13" t="s">
        <v>21</v>
      </c>
      <c r="C633" s="4" t="s">
        <v>0</v>
      </c>
      <c r="D633" s="4">
        <v>13118</v>
      </c>
      <c r="E633" s="5">
        <v>44721</v>
      </c>
      <c r="F633" s="15">
        <v>340</v>
      </c>
      <c r="G633" s="13">
        <v>18</v>
      </c>
      <c r="H633">
        <f t="shared" si="18"/>
        <v>19</v>
      </c>
      <c r="I633" s="8">
        <f t="shared" si="19"/>
        <v>6460</v>
      </c>
    </row>
    <row r="634" spans="1:9" ht="18" customHeight="1" x14ac:dyDescent="0.35">
      <c r="A634" s="4">
        <v>29</v>
      </c>
      <c r="B634" s="13" t="s">
        <v>17</v>
      </c>
      <c r="C634" s="4" t="s">
        <v>2</v>
      </c>
      <c r="D634" s="4">
        <v>15424</v>
      </c>
      <c r="E634" s="5">
        <v>44722</v>
      </c>
      <c r="F634" s="15">
        <v>799</v>
      </c>
      <c r="G634" s="13">
        <v>10</v>
      </c>
      <c r="H634">
        <f t="shared" si="18"/>
        <v>80</v>
      </c>
      <c r="I634" s="8">
        <f t="shared" si="19"/>
        <v>63920</v>
      </c>
    </row>
    <row r="635" spans="1:9" ht="18" customHeight="1" x14ac:dyDescent="0.35">
      <c r="A635" s="4">
        <v>78</v>
      </c>
      <c r="B635" s="13" t="s">
        <v>18</v>
      </c>
      <c r="C635" s="4" t="s">
        <v>5</v>
      </c>
      <c r="D635" s="4">
        <v>13661</v>
      </c>
      <c r="E635" s="5">
        <v>44723</v>
      </c>
      <c r="F635" s="15">
        <v>340</v>
      </c>
      <c r="G635" s="13">
        <v>6</v>
      </c>
      <c r="H635">
        <f t="shared" si="18"/>
        <v>57</v>
      </c>
      <c r="I635" s="8">
        <f t="shared" si="19"/>
        <v>19380</v>
      </c>
    </row>
    <row r="636" spans="1:9" ht="18" customHeight="1" x14ac:dyDescent="0.35">
      <c r="A636" s="4">
        <v>58</v>
      </c>
      <c r="B636" s="13" t="s">
        <v>19</v>
      </c>
      <c r="C636" s="4" t="s">
        <v>2</v>
      </c>
      <c r="D636" s="4">
        <v>25521</v>
      </c>
      <c r="E636" s="5">
        <v>44726</v>
      </c>
      <c r="F636" s="15">
        <v>168</v>
      </c>
      <c r="G636" s="13">
        <v>6</v>
      </c>
      <c r="H636">
        <f t="shared" si="18"/>
        <v>28</v>
      </c>
      <c r="I636" s="9">
        <f t="shared" si="19"/>
        <v>4704</v>
      </c>
    </row>
    <row r="637" spans="1:9" ht="18" customHeight="1" x14ac:dyDescent="0.35">
      <c r="A637" s="4">
        <v>24</v>
      </c>
      <c r="B637" s="13" t="s">
        <v>19</v>
      </c>
      <c r="C637" s="4" t="s">
        <v>0</v>
      </c>
      <c r="D637" s="4">
        <v>15424</v>
      </c>
      <c r="E637" s="5">
        <v>44726</v>
      </c>
      <c r="F637" s="15">
        <v>168</v>
      </c>
      <c r="G637" s="13">
        <v>9</v>
      </c>
      <c r="H637">
        <f t="shared" si="18"/>
        <v>19</v>
      </c>
      <c r="I637" s="9">
        <f t="shared" si="19"/>
        <v>3192</v>
      </c>
    </row>
    <row r="638" spans="1:9" ht="18" customHeight="1" x14ac:dyDescent="0.35">
      <c r="A638" s="4">
        <v>78</v>
      </c>
      <c r="B638" s="13" t="s">
        <v>18</v>
      </c>
      <c r="C638" s="4" t="s">
        <v>5</v>
      </c>
      <c r="D638" s="4">
        <v>24039</v>
      </c>
      <c r="E638" s="5">
        <v>44726</v>
      </c>
      <c r="F638" s="15">
        <v>340</v>
      </c>
      <c r="G638" s="13">
        <v>10</v>
      </c>
      <c r="H638">
        <f t="shared" si="18"/>
        <v>34</v>
      </c>
      <c r="I638" s="8">
        <f t="shared" si="19"/>
        <v>11560</v>
      </c>
    </row>
    <row r="639" spans="1:9" ht="18" customHeight="1" x14ac:dyDescent="0.35">
      <c r="A639" s="4">
        <v>29</v>
      </c>
      <c r="B639" s="13" t="s">
        <v>17</v>
      </c>
      <c r="C639" s="4" t="s">
        <v>0</v>
      </c>
      <c r="D639" s="4">
        <v>15736</v>
      </c>
      <c r="E639" s="5">
        <v>44726</v>
      </c>
      <c r="F639" s="15">
        <v>799</v>
      </c>
      <c r="G639" s="13">
        <v>3</v>
      </c>
      <c r="H639">
        <f t="shared" si="18"/>
        <v>266</v>
      </c>
      <c r="I639" s="8">
        <f t="shared" si="19"/>
        <v>212534</v>
      </c>
    </row>
    <row r="640" spans="1:9" ht="18" customHeight="1" x14ac:dyDescent="0.35">
      <c r="A640" s="4">
        <v>46</v>
      </c>
      <c r="B640" s="13" t="s">
        <v>21</v>
      </c>
      <c r="C640" s="4" t="s">
        <v>0</v>
      </c>
      <c r="D640" s="4">
        <v>15736</v>
      </c>
      <c r="E640" s="5">
        <v>44727</v>
      </c>
      <c r="F640" s="15">
        <v>340</v>
      </c>
      <c r="G640" s="13">
        <v>14</v>
      </c>
      <c r="H640">
        <f t="shared" si="18"/>
        <v>24</v>
      </c>
      <c r="I640" s="8">
        <f t="shared" si="19"/>
        <v>8160</v>
      </c>
    </row>
    <row r="641" spans="1:9" ht="18" customHeight="1" x14ac:dyDescent="0.35">
      <c r="A641" s="4">
        <v>29</v>
      </c>
      <c r="B641" s="13" t="s">
        <v>17</v>
      </c>
      <c r="C641" s="4" t="s">
        <v>0</v>
      </c>
      <c r="D641" s="4">
        <v>15736</v>
      </c>
      <c r="E641" s="5">
        <v>44727</v>
      </c>
      <c r="F641" s="15">
        <v>799</v>
      </c>
      <c r="G641" s="13">
        <v>19</v>
      </c>
      <c r="H641">
        <f t="shared" si="18"/>
        <v>42</v>
      </c>
      <c r="I641" s="8">
        <f t="shared" si="19"/>
        <v>33558</v>
      </c>
    </row>
    <row r="642" spans="1:9" ht="18" customHeight="1" x14ac:dyDescent="0.35">
      <c r="A642" s="4">
        <v>46</v>
      </c>
      <c r="B642" s="13" t="s">
        <v>17</v>
      </c>
      <c r="C642" s="4" t="s">
        <v>0</v>
      </c>
      <c r="D642" s="4">
        <v>15736</v>
      </c>
      <c r="E642" s="5">
        <v>44729</v>
      </c>
      <c r="F642" s="15">
        <v>799</v>
      </c>
      <c r="G642" s="13">
        <v>11</v>
      </c>
      <c r="H642">
        <f t="shared" ref="H642:H705" si="20">ROUND(F642/G642,0)</f>
        <v>73</v>
      </c>
      <c r="I642" s="8">
        <f t="shared" ref="I642:I705" si="21">H642*F642</f>
        <v>58327</v>
      </c>
    </row>
    <row r="643" spans="1:9" ht="18" customHeight="1" x14ac:dyDescent="0.35">
      <c r="A643" s="4">
        <v>29</v>
      </c>
      <c r="B643" s="13" t="s">
        <v>17</v>
      </c>
      <c r="C643" s="4" t="s">
        <v>2</v>
      </c>
      <c r="D643" s="4">
        <v>24039</v>
      </c>
      <c r="E643" s="5">
        <v>44729</v>
      </c>
      <c r="F643" s="15">
        <v>799</v>
      </c>
      <c r="G643" s="13">
        <v>6</v>
      </c>
      <c r="H643">
        <f t="shared" si="20"/>
        <v>133</v>
      </c>
      <c r="I643" s="8">
        <f t="shared" si="21"/>
        <v>106267</v>
      </c>
    </row>
    <row r="644" spans="1:9" ht="18" customHeight="1" x14ac:dyDescent="0.35">
      <c r="A644" s="4">
        <v>29</v>
      </c>
      <c r="B644" s="13" t="s">
        <v>20</v>
      </c>
      <c r="C644" s="4" t="s">
        <v>0</v>
      </c>
      <c r="D644" s="4">
        <v>13118</v>
      </c>
      <c r="E644" s="5">
        <v>44730</v>
      </c>
      <c r="F644" s="15">
        <v>79</v>
      </c>
      <c r="G644" s="13">
        <v>3</v>
      </c>
      <c r="H644">
        <f t="shared" si="20"/>
        <v>26</v>
      </c>
      <c r="I644" s="8">
        <f t="shared" si="21"/>
        <v>2054</v>
      </c>
    </row>
    <row r="645" spans="1:9" ht="18" customHeight="1" x14ac:dyDescent="0.35">
      <c r="A645" s="4">
        <v>91</v>
      </c>
      <c r="B645" s="13" t="s">
        <v>19</v>
      </c>
      <c r="C645" s="4" t="s">
        <v>5</v>
      </c>
      <c r="D645" s="4">
        <v>25521</v>
      </c>
      <c r="E645" s="5">
        <v>44733</v>
      </c>
      <c r="F645" s="15">
        <v>168</v>
      </c>
      <c r="G645" s="13">
        <v>5</v>
      </c>
      <c r="H645">
        <f t="shared" si="20"/>
        <v>34</v>
      </c>
      <c r="I645" s="9">
        <f t="shared" si="21"/>
        <v>5712</v>
      </c>
    </row>
    <row r="646" spans="1:9" ht="18" customHeight="1" x14ac:dyDescent="0.35">
      <c r="A646" s="4">
        <v>24</v>
      </c>
      <c r="B646" s="13" t="s">
        <v>18</v>
      </c>
      <c r="C646" s="4" t="s">
        <v>0</v>
      </c>
      <c r="D646" s="4">
        <v>15840</v>
      </c>
      <c r="E646" s="5">
        <v>44733</v>
      </c>
      <c r="F646" s="15">
        <v>340</v>
      </c>
      <c r="G646" s="13">
        <v>8</v>
      </c>
      <c r="H646">
        <f t="shared" si="20"/>
        <v>43</v>
      </c>
      <c r="I646" s="8">
        <f t="shared" si="21"/>
        <v>14620</v>
      </c>
    </row>
    <row r="647" spans="1:9" ht="18" customHeight="1" x14ac:dyDescent="0.35">
      <c r="A647" s="4">
        <v>24</v>
      </c>
      <c r="B647" s="13" t="s">
        <v>17</v>
      </c>
      <c r="C647" s="4" t="s">
        <v>0</v>
      </c>
      <c r="D647" s="4">
        <v>36688</v>
      </c>
      <c r="E647" s="5">
        <v>44733</v>
      </c>
      <c r="F647" s="15">
        <v>799</v>
      </c>
      <c r="G647" s="13">
        <v>19</v>
      </c>
      <c r="H647">
        <f t="shared" si="20"/>
        <v>42</v>
      </c>
      <c r="I647" s="8">
        <f t="shared" si="21"/>
        <v>33558</v>
      </c>
    </row>
    <row r="648" spans="1:9" ht="18" customHeight="1" x14ac:dyDescent="0.35">
      <c r="A648" s="4">
        <v>24</v>
      </c>
      <c r="B648" s="13" t="s">
        <v>20</v>
      </c>
      <c r="C648" s="4" t="s">
        <v>0</v>
      </c>
      <c r="D648" s="4">
        <v>36688</v>
      </c>
      <c r="E648" s="5">
        <v>44733</v>
      </c>
      <c r="F648" s="15">
        <v>79</v>
      </c>
      <c r="G648" s="13">
        <v>10</v>
      </c>
      <c r="H648">
        <f t="shared" si="20"/>
        <v>8</v>
      </c>
      <c r="I648" s="8">
        <f t="shared" si="21"/>
        <v>632</v>
      </c>
    </row>
    <row r="649" spans="1:9" ht="18" customHeight="1" x14ac:dyDescent="0.35">
      <c r="A649" s="4">
        <v>24</v>
      </c>
      <c r="B649" s="13" t="s">
        <v>17</v>
      </c>
      <c r="C649" s="4" t="s">
        <v>0</v>
      </c>
      <c r="D649" s="4">
        <v>43364</v>
      </c>
      <c r="E649" s="5">
        <v>44733</v>
      </c>
      <c r="F649" s="15">
        <v>799</v>
      </c>
      <c r="G649" s="13">
        <v>9</v>
      </c>
      <c r="H649">
        <f t="shared" si="20"/>
        <v>89</v>
      </c>
      <c r="I649" s="8">
        <f t="shared" si="21"/>
        <v>71111</v>
      </c>
    </row>
    <row r="650" spans="1:9" ht="18" customHeight="1" x14ac:dyDescent="0.35">
      <c r="A650" s="4">
        <v>24</v>
      </c>
      <c r="B650" s="13" t="s">
        <v>21</v>
      </c>
      <c r="C650" s="4" t="s">
        <v>0</v>
      </c>
      <c r="D650" s="4">
        <v>36688</v>
      </c>
      <c r="E650" s="5">
        <v>44734</v>
      </c>
      <c r="F650" s="15">
        <v>340</v>
      </c>
      <c r="G650" s="13">
        <v>6</v>
      </c>
      <c r="H650">
        <f t="shared" si="20"/>
        <v>57</v>
      </c>
      <c r="I650" s="8">
        <f t="shared" si="21"/>
        <v>19380</v>
      </c>
    </row>
    <row r="651" spans="1:9" ht="18" customHeight="1" x14ac:dyDescent="0.35">
      <c r="A651" s="4">
        <v>34</v>
      </c>
      <c r="B651" s="13" t="s">
        <v>20</v>
      </c>
      <c r="C651" s="4" t="s">
        <v>2</v>
      </c>
      <c r="D651" s="4">
        <v>18124</v>
      </c>
      <c r="E651" s="5">
        <v>44734</v>
      </c>
      <c r="F651" s="15">
        <v>79</v>
      </c>
      <c r="G651" s="13">
        <v>11</v>
      </c>
      <c r="H651">
        <f t="shared" si="20"/>
        <v>7</v>
      </c>
      <c r="I651" s="8">
        <f t="shared" si="21"/>
        <v>553</v>
      </c>
    </row>
    <row r="652" spans="1:9" ht="18" customHeight="1" x14ac:dyDescent="0.35">
      <c r="A652" s="4">
        <v>24</v>
      </c>
      <c r="B652" s="13" t="s">
        <v>19</v>
      </c>
      <c r="C652" s="4" t="s">
        <v>0</v>
      </c>
      <c r="D652" s="4">
        <v>36754</v>
      </c>
      <c r="E652" s="5">
        <v>44735</v>
      </c>
      <c r="F652" s="15">
        <v>168</v>
      </c>
      <c r="G652" s="13">
        <v>7</v>
      </c>
      <c r="H652">
        <f t="shared" si="20"/>
        <v>24</v>
      </c>
      <c r="I652" s="9">
        <f t="shared" si="21"/>
        <v>4032</v>
      </c>
    </row>
    <row r="653" spans="1:9" ht="18" customHeight="1" x14ac:dyDescent="0.35">
      <c r="A653" s="4">
        <v>24</v>
      </c>
      <c r="B653" s="13" t="s">
        <v>21</v>
      </c>
      <c r="C653" s="4" t="s">
        <v>0</v>
      </c>
      <c r="D653" s="4">
        <v>25521</v>
      </c>
      <c r="E653" s="5">
        <v>44735</v>
      </c>
      <c r="F653" s="15">
        <v>340</v>
      </c>
      <c r="G653" s="13">
        <v>15</v>
      </c>
      <c r="H653">
        <f t="shared" si="20"/>
        <v>23</v>
      </c>
      <c r="I653" s="8">
        <f t="shared" si="21"/>
        <v>7820</v>
      </c>
    </row>
    <row r="654" spans="1:9" ht="18" customHeight="1" x14ac:dyDescent="0.35">
      <c r="A654" s="4">
        <v>29</v>
      </c>
      <c r="B654" s="13" t="s">
        <v>21</v>
      </c>
      <c r="C654" s="4" t="s">
        <v>2</v>
      </c>
      <c r="D654" s="4">
        <v>30863</v>
      </c>
      <c r="E654" s="5">
        <v>44735</v>
      </c>
      <c r="F654" s="15">
        <v>340</v>
      </c>
      <c r="G654" s="13">
        <v>2</v>
      </c>
      <c r="H654">
        <f t="shared" si="20"/>
        <v>170</v>
      </c>
      <c r="I654" s="8">
        <f t="shared" si="21"/>
        <v>57800</v>
      </c>
    </row>
    <row r="655" spans="1:9" ht="18" customHeight="1" x14ac:dyDescent="0.35">
      <c r="A655" s="4">
        <v>46</v>
      </c>
      <c r="B655" s="13" t="s">
        <v>20</v>
      </c>
      <c r="C655" s="4" t="s">
        <v>0</v>
      </c>
      <c r="D655" s="4">
        <v>15424</v>
      </c>
      <c r="E655" s="5">
        <v>44736</v>
      </c>
      <c r="F655" s="15">
        <v>79</v>
      </c>
      <c r="G655" s="13">
        <v>12</v>
      </c>
      <c r="H655">
        <f t="shared" si="20"/>
        <v>7</v>
      </c>
      <c r="I655" s="8">
        <f t="shared" si="21"/>
        <v>553</v>
      </c>
    </row>
    <row r="656" spans="1:9" ht="18" customHeight="1" x14ac:dyDescent="0.35">
      <c r="A656" s="4">
        <v>46</v>
      </c>
      <c r="B656" s="13" t="s">
        <v>17</v>
      </c>
      <c r="C656" s="4" t="s">
        <v>4</v>
      </c>
      <c r="D656" s="4">
        <v>43364</v>
      </c>
      <c r="E656" s="5">
        <v>44736</v>
      </c>
      <c r="F656" s="15">
        <v>799</v>
      </c>
      <c r="G656" s="13">
        <v>14</v>
      </c>
      <c r="H656">
        <f t="shared" si="20"/>
        <v>57</v>
      </c>
      <c r="I656" s="8">
        <f t="shared" si="21"/>
        <v>45543</v>
      </c>
    </row>
    <row r="657" spans="1:9" ht="18" customHeight="1" x14ac:dyDescent="0.35">
      <c r="A657" s="4">
        <v>58</v>
      </c>
      <c r="B657" s="13" t="s">
        <v>17</v>
      </c>
      <c r="C657" s="4" t="s">
        <v>2</v>
      </c>
      <c r="D657" s="4">
        <v>24039</v>
      </c>
      <c r="E657" s="5">
        <v>44736</v>
      </c>
      <c r="F657" s="15">
        <v>799</v>
      </c>
      <c r="G657" s="13">
        <v>15</v>
      </c>
      <c r="H657">
        <f t="shared" si="20"/>
        <v>53</v>
      </c>
      <c r="I657" s="8">
        <f t="shared" si="21"/>
        <v>42347</v>
      </c>
    </row>
    <row r="658" spans="1:9" ht="18" customHeight="1" x14ac:dyDescent="0.35">
      <c r="A658" s="4">
        <v>58</v>
      </c>
      <c r="B658" s="13" t="s">
        <v>18</v>
      </c>
      <c r="C658" s="4" t="s">
        <v>2</v>
      </c>
      <c r="D658" s="4">
        <v>37069</v>
      </c>
      <c r="E658" s="5">
        <v>44736</v>
      </c>
      <c r="F658" s="15">
        <v>340</v>
      </c>
      <c r="G658" s="13">
        <v>4</v>
      </c>
      <c r="H658">
        <f t="shared" si="20"/>
        <v>85</v>
      </c>
      <c r="I658" s="8">
        <f t="shared" si="21"/>
        <v>28900</v>
      </c>
    </row>
    <row r="659" spans="1:9" ht="18" customHeight="1" x14ac:dyDescent="0.35">
      <c r="A659" s="4">
        <v>91</v>
      </c>
      <c r="B659" s="13" t="s">
        <v>17</v>
      </c>
      <c r="C659" s="4" t="s">
        <v>5</v>
      </c>
      <c r="D659" s="4">
        <v>18124</v>
      </c>
      <c r="E659" s="5">
        <v>44742</v>
      </c>
      <c r="F659" s="15">
        <v>799</v>
      </c>
      <c r="G659" s="13">
        <v>11</v>
      </c>
      <c r="H659">
        <f t="shared" si="20"/>
        <v>73</v>
      </c>
      <c r="I659" s="8">
        <f t="shared" si="21"/>
        <v>58327</v>
      </c>
    </row>
    <row r="660" spans="1:9" ht="18" customHeight="1" x14ac:dyDescent="0.35">
      <c r="A660" s="4">
        <v>34</v>
      </c>
      <c r="B660" s="13" t="s">
        <v>18</v>
      </c>
      <c r="C660" s="4" t="s">
        <v>2</v>
      </c>
      <c r="D660" s="4">
        <v>24039</v>
      </c>
      <c r="E660" s="5">
        <v>44742</v>
      </c>
      <c r="F660" s="15">
        <v>340</v>
      </c>
      <c r="G660" s="13">
        <v>14</v>
      </c>
      <c r="H660">
        <f t="shared" si="20"/>
        <v>24</v>
      </c>
      <c r="I660" s="8">
        <f t="shared" si="21"/>
        <v>8160</v>
      </c>
    </row>
    <row r="661" spans="1:9" ht="18" customHeight="1" x14ac:dyDescent="0.35">
      <c r="A661" s="4">
        <v>46</v>
      </c>
      <c r="B661" s="13" t="s">
        <v>19</v>
      </c>
      <c r="C661" s="4" t="s">
        <v>4</v>
      </c>
      <c r="D661" s="4">
        <v>15840</v>
      </c>
      <c r="E661" s="5">
        <v>44743</v>
      </c>
      <c r="F661" s="15">
        <v>168</v>
      </c>
      <c r="G661" s="13">
        <v>7</v>
      </c>
      <c r="H661">
        <f t="shared" si="20"/>
        <v>24</v>
      </c>
      <c r="I661" s="9">
        <f t="shared" si="21"/>
        <v>4032</v>
      </c>
    </row>
    <row r="662" spans="1:9" ht="18" customHeight="1" x14ac:dyDescent="0.35">
      <c r="A662" s="4">
        <v>91</v>
      </c>
      <c r="B662" s="13" t="s">
        <v>20</v>
      </c>
      <c r="C662" s="4" t="s">
        <v>5</v>
      </c>
      <c r="D662" s="4">
        <v>15840</v>
      </c>
      <c r="E662" s="5">
        <v>44743</v>
      </c>
      <c r="F662" s="15">
        <v>79</v>
      </c>
      <c r="G662" s="13">
        <v>6</v>
      </c>
      <c r="H662">
        <f t="shared" si="20"/>
        <v>13</v>
      </c>
      <c r="I662" s="8">
        <f t="shared" si="21"/>
        <v>1027</v>
      </c>
    </row>
    <row r="663" spans="1:9" ht="18" customHeight="1" x14ac:dyDescent="0.35">
      <c r="A663" s="4">
        <v>91</v>
      </c>
      <c r="B663" s="13" t="s">
        <v>17</v>
      </c>
      <c r="C663" s="4" t="s">
        <v>5</v>
      </c>
      <c r="D663" s="4">
        <v>15424</v>
      </c>
      <c r="E663" s="5">
        <v>44743</v>
      </c>
      <c r="F663" s="15">
        <v>799</v>
      </c>
      <c r="G663" s="13">
        <v>2</v>
      </c>
      <c r="H663">
        <f t="shared" si="20"/>
        <v>400</v>
      </c>
      <c r="I663" s="8">
        <f t="shared" si="21"/>
        <v>319600</v>
      </c>
    </row>
    <row r="664" spans="1:9" ht="18" customHeight="1" x14ac:dyDescent="0.35">
      <c r="A664" s="4">
        <v>34</v>
      </c>
      <c r="B664" s="13" t="s">
        <v>18</v>
      </c>
      <c r="C664" s="4" t="s">
        <v>2</v>
      </c>
      <c r="D664" s="4">
        <v>13661</v>
      </c>
      <c r="E664" s="5">
        <v>44743</v>
      </c>
      <c r="F664" s="15">
        <v>340</v>
      </c>
      <c r="G664" s="13">
        <v>13</v>
      </c>
      <c r="H664">
        <f t="shared" si="20"/>
        <v>26</v>
      </c>
      <c r="I664" s="8">
        <f t="shared" si="21"/>
        <v>8840</v>
      </c>
    </row>
    <row r="665" spans="1:9" ht="18" customHeight="1" x14ac:dyDescent="0.35">
      <c r="A665" s="4">
        <v>24</v>
      </c>
      <c r="B665" s="13" t="s">
        <v>17</v>
      </c>
      <c r="C665" s="4" t="s">
        <v>0</v>
      </c>
      <c r="D665" s="4">
        <v>30863</v>
      </c>
      <c r="E665" s="5">
        <v>44747</v>
      </c>
      <c r="F665" s="15">
        <v>799</v>
      </c>
      <c r="G665" s="13">
        <v>15</v>
      </c>
      <c r="H665">
        <f t="shared" si="20"/>
        <v>53</v>
      </c>
      <c r="I665" s="8">
        <f t="shared" si="21"/>
        <v>42347</v>
      </c>
    </row>
    <row r="666" spans="1:9" ht="18" customHeight="1" x14ac:dyDescent="0.35">
      <c r="A666" s="4">
        <v>24</v>
      </c>
      <c r="B666" s="13" t="s">
        <v>20</v>
      </c>
      <c r="C666" s="4" t="s">
        <v>0</v>
      </c>
      <c r="D666" s="4">
        <v>36688</v>
      </c>
      <c r="E666" s="5">
        <v>44747</v>
      </c>
      <c r="F666" s="15">
        <v>79</v>
      </c>
      <c r="G666" s="13">
        <v>12</v>
      </c>
      <c r="H666">
        <f t="shared" si="20"/>
        <v>7</v>
      </c>
      <c r="I666" s="8">
        <f t="shared" si="21"/>
        <v>553</v>
      </c>
    </row>
    <row r="667" spans="1:9" ht="18" customHeight="1" x14ac:dyDescent="0.35">
      <c r="A667" s="4">
        <v>29</v>
      </c>
      <c r="B667" s="13" t="s">
        <v>19</v>
      </c>
      <c r="C667" s="4" t="s">
        <v>0</v>
      </c>
      <c r="D667" s="4">
        <v>24039</v>
      </c>
      <c r="E667" s="5">
        <v>44749</v>
      </c>
      <c r="F667" s="15">
        <v>168</v>
      </c>
      <c r="G667" s="13">
        <v>14</v>
      </c>
      <c r="H667">
        <f t="shared" si="20"/>
        <v>12</v>
      </c>
      <c r="I667" s="9">
        <f t="shared" si="21"/>
        <v>2016</v>
      </c>
    </row>
    <row r="668" spans="1:9" ht="18" customHeight="1" x14ac:dyDescent="0.35">
      <c r="A668" s="4">
        <v>24</v>
      </c>
      <c r="B668" s="13" t="s">
        <v>18</v>
      </c>
      <c r="C668" s="4" t="s">
        <v>0</v>
      </c>
      <c r="D668" s="4">
        <v>25521</v>
      </c>
      <c r="E668" s="5">
        <v>44750</v>
      </c>
      <c r="F668" s="15">
        <v>340</v>
      </c>
      <c r="G668" s="13">
        <v>9</v>
      </c>
      <c r="H668">
        <f t="shared" si="20"/>
        <v>38</v>
      </c>
      <c r="I668" s="8">
        <f t="shared" si="21"/>
        <v>12920</v>
      </c>
    </row>
    <row r="669" spans="1:9" ht="18" customHeight="1" x14ac:dyDescent="0.35">
      <c r="A669" s="4">
        <v>46</v>
      </c>
      <c r="B669" s="13" t="s">
        <v>17</v>
      </c>
      <c r="C669" s="4" t="s">
        <v>4</v>
      </c>
      <c r="D669" s="4">
        <v>44648</v>
      </c>
      <c r="E669" s="5">
        <v>44751</v>
      </c>
      <c r="F669" s="15">
        <v>799</v>
      </c>
      <c r="G669" s="13">
        <v>3</v>
      </c>
      <c r="H669">
        <f t="shared" si="20"/>
        <v>266</v>
      </c>
      <c r="I669" s="8">
        <f t="shared" si="21"/>
        <v>212534</v>
      </c>
    </row>
    <row r="670" spans="1:9" ht="18" customHeight="1" x14ac:dyDescent="0.35">
      <c r="A670" s="4">
        <v>24</v>
      </c>
      <c r="B670" s="13" t="s">
        <v>17</v>
      </c>
      <c r="C670" s="4" t="s">
        <v>0</v>
      </c>
      <c r="D670" s="4">
        <v>24039</v>
      </c>
      <c r="E670" s="5">
        <v>44751</v>
      </c>
      <c r="F670" s="15">
        <v>799</v>
      </c>
      <c r="G670" s="13">
        <v>14</v>
      </c>
      <c r="H670">
        <f t="shared" si="20"/>
        <v>57</v>
      </c>
      <c r="I670" s="8">
        <f t="shared" si="21"/>
        <v>45543</v>
      </c>
    </row>
    <row r="671" spans="1:9" ht="18" customHeight="1" x14ac:dyDescent="0.35">
      <c r="A671" s="4">
        <v>34</v>
      </c>
      <c r="B671" s="13" t="s">
        <v>21</v>
      </c>
      <c r="C671" s="4" t="s">
        <v>4</v>
      </c>
      <c r="D671" s="4">
        <v>30863</v>
      </c>
      <c r="E671" s="5">
        <v>44751</v>
      </c>
      <c r="F671" s="15">
        <v>340</v>
      </c>
      <c r="G671" s="13">
        <v>14</v>
      </c>
      <c r="H671">
        <f t="shared" si="20"/>
        <v>24</v>
      </c>
      <c r="I671" s="8">
        <f t="shared" si="21"/>
        <v>8160</v>
      </c>
    </row>
    <row r="672" spans="1:9" ht="18" customHeight="1" x14ac:dyDescent="0.35">
      <c r="A672" s="4">
        <v>46</v>
      </c>
      <c r="B672" s="13" t="s">
        <v>18</v>
      </c>
      <c r="C672" s="4" t="s">
        <v>5</v>
      </c>
      <c r="D672" s="4">
        <v>30863</v>
      </c>
      <c r="E672" s="5">
        <v>44754</v>
      </c>
      <c r="F672" s="15">
        <v>340</v>
      </c>
      <c r="G672" s="13">
        <v>6</v>
      </c>
      <c r="H672">
        <f t="shared" si="20"/>
        <v>57</v>
      </c>
      <c r="I672" s="8">
        <f t="shared" si="21"/>
        <v>19380</v>
      </c>
    </row>
    <row r="673" spans="1:9" ht="18" customHeight="1" x14ac:dyDescent="0.35">
      <c r="A673" s="4">
        <v>24</v>
      </c>
      <c r="B673" s="13" t="s">
        <v>20</v>
      </c>
      <c r="C673" s="4" t="s">
        <v>0</v>
      </c>
      <c r="D673" s="4">
        <v>15840</v>
      </c>
      <c r="E673" s="5">
        <v>44754</v>
      </c>
      <c r="F673" s="15">
        <v>79</v>
      </c>
      <c r="G673" s="13">
        <v>2</v>
      </c>
      <c r="H673">
        <f t="shared" si="20"/>
        <v>40</v>
      </c>
      <c r="I673" s="8">
        <f t="shared" si="21"/>
        <v>3160</v>
      </c>
    </row>
    <row r="674" spans="1:9" ht="18" customHeight="1" x14ac:dyDescent="0.35">
      <c r="A674" s="4">
        <v>24</v>
      </c>
      <c r="B674" s="13" t="s">
        <v>21</v>
      </c>
      <c r="C674" s="4" t="s">
        <v>0</v>
      </c>
      <c r="D674" s="4">
        <v>15736</v>
      </c>
      <c r="E674" s="5">
        <v>44754</v>
      </c>
      <c r="F674" s="15">
        <v>340</v>
      </c>
      <c r="G674" s="13">
        <v>13</v>
      </c>
      <c r="H674">
        <f t="shared" si="20"/>
        <v>26</v>
      </c>
      <c r="I674" s="8">
        <f t="shared" si="21"/>
        <v>8840</v>
      </c>
    </row>
    <row r="675" spans="1:9" ht="18" customHeight="1" x14ac:dyDescent="0.35">
      <c r="A675" s="4">
        <v>29</v>
      </c>
      <c r="B675" s="13" t="s">
        <v>18</v>
      </c>
      <c r="C675" s="4" t="s">
        <v>0</v>
      </c>
      <c r="D675" s="4">
        <v>15424</v>
      </c>
      <c r="E675" s="5">
        <v>44755</v>
      </c>
      <c r="F675" s="15">
        <v>340</v>
      </c>
      <c r="G675" s="13">
        <v>2</v>
      </c>
      <c r="H675">
        <f t="shared" si="20"/>
        <v>170</v>
      </c>
      <c r="I675" s="8">
        <f t="shared" si="21"/>
        <v>57800</v>
      </c>
    </row>
    <row r="676" spans="1:9" ht="18" customHeight="1" x14ac:dyDescent="0.35">
      <c r="A676" s="4">
        <v>29</v>
      </c>
      <c r="B676" s="13" t="s">
        <v>20</v>
      </c>
      <c r="C676" s="4" t="s">
        <v>2</v>
      </c>
      <c r="D676" s="4">
        <v>30863</v>
      </c>
      <c r="E676" s="5">
        <v>44756</v>
      </c>
      <c r="F676" s="15">
        <v>79</v>
      </c>
      <c r="G676" s="13">
        <v>8</v>
      </c>
      <c r="H676">
        <f t="shared" si="20"/>
        <v>10</v>
      </c>
      <c r="I676" s="8">
        <f t="shared" si="21"/>
        <v>790</v>
      </c>
    </row>
    <row r="677" spans="1:9" ht="18" customHeight="1" x14ac:dyDescent="0.35">
      <c r="A677" s="4">
        <v>34</v>
      </c>
      <c r="B677" s="13" t="s">
        <v>18</v>
      </c>
      <c r="C677" s="4" t="s">
        <v>4</v>
      </c>
      <c r="D677" s="4">
        <v>24039</v>
      </c>
      <c r="E677" s="5">
        <v>44757</v>
      </c>
      <c r="F677" s="15">
        <v>340</v>
      </c>
      <c r="G677" s="13">
        <v>2</v>
      </c>
      <c r="H677">
        <f t="shared" si="20"/>
        <v>170</v>
      </c>
      <c r="I677" s="8">
        <f t="shared" si="21"/>
        <v>57800</v>
      </c>
    </row>
    <row r="678" spans="1:9" ht="18" customHeight="1" x14ac:dyDescent="0.35">
      <c r="A678" s="4">
        <v>24</v>
      </c>
      <c r="B678" s="13" t="s">
        <v>17</v>
      </c>
      <c r="C678" s="4" t="s">
        <v>0</v>
      </c>
      <c r="D678" s="4">
        <v>36754</v>
      </c>
      <c r="E678" s="5">
        <v>44758</v>
      </c>
      <c r="F678" s="15">
        <v>799</v>
      </c>
      <c r="G678" s="13">
        <v>14</v>
      </c>
      <c r="H678">
        <f t="shared" si="20"/>
        <v>57</v>
      </c>
      <c r="I678" s="8">
        <f t="shared" si="21"/>
        <v>45543</v>
      </c>
    </row>
    <row r="679" spans="1:9" ht="18" customHeight="1" x14ac:dyDescent="0.35">
      <c r="A679" s="4">
        <v>34</v>
      </c>
      <c r="B679" s="13" t="s">
        <v>18</v>
      </c>
      <c r="C679" s="4" t="s">
        <v>2</v>
      </c>
      <c r="D679" s="4">
        <v>44648</v>
      </c>
      <c r="E679" s="5">
        <v>44758</v>
      </c>
      <c r="F679" s="15">
        <v>340</v>
      </c>
      <c r="G679" s="13">
        <v>13</v>
      </c>
      <c r="H679">
        <f t="shared" si="20"/>
        <v>26</v>
      </c>
      <c r="I679" s="8">
        <f t="shared" si="21"/>
        <v>8840</v>
      </c>
    </row>
    <row r="680" spans="1:9" ht="18" customHeight="1" x14ac:dyDescent="0.35">
      <c r="A680" s="4">
        <v>24</v>
      </c>
      <c r="B680" s="13" t="s">
        <v>17</v>
      </c>
      <c r="C680" s="4" t="s">
        <v>0</v>
      </c>
      <c r="D680" s="4">
        <v>36754</v>
      </c>
      <c r="E680" s="5">
        <v>44761</v>
      </c>
      <c r="F680" s="15">
        <v>799</v>
      </c>
      <c r="G680" s="13">
        <v>2</v>
      </c>
      <c r="H680">
        <f t="shared" si="20"/>
        <v>400</v>
      </c>
      <c r="I680" s="8">
        <f t="shared" si="21"/>
        <v>319600</v>
      </c>
    </row>
    <row r="681" spans="1:9" ht="18" customHeight="1" x14ac:dyDescent="0.35">
      <c r="A681" s="4">
        <v>78</v>
      </c>
      <c r="B681" s="13" t="s">
        <v>17</v>
      </c>
      <c r="C681" s="4" t="s">
        <v>5</v>
      </c>
      <c r="D681" s="4">
        <v>36688</v>
      </c>
      <c r="E681" s="5">
        <v>44761</v>
      </c>
      <c r="F681" s="15">
        <v>799</v>
      </c>
      <c r="G681" s="13">
        <v>15</v>
      </c>
      <c r="H681">
        <f t="shared" si="20"/>
        <v>53</v>
      </c>
      <c r="I681" s="8">
        <f t="shared" si="21"/>
        <v>42347</v>
      </c>
    </row>
    <row r="682" spans="1:9" ht="18" customHeight="1" x14ac:dyDescent="0.35">
      <c r="A682" s="4">
        <v>34</v>
      </c>
      <c r="B682" s="13" t="s">
        <v>20</v>
      </c>
      <c r="C682" s="4" t="s">
        <v>4</v>
      </c>
      <c r="D682" s="4">
        <v>13118</v>
      </c>
      <c r="E682" s="5">
        <v>44761</v>
      </c>
      <c r="F682" s="15">
        <v>79</v>
      </c>
      <c r="G682" s="13">
        <v>13</v>
      </c>
      <c r="H682">
        <f t="shared" si="20"/>
        <v>6</v>
      </c>
      <c r="I682" s="8">
        <f t="shared" si="21"/>
        <v>474</v>
      </c>
    </row>
    <row r="683" spans="1:9" ht="18" customHeight="1" x14ac:dyDescent="0.35">
      <c r="A683" s="4">
        <v>29</v>
      </c>
      <c r="B683" s="13" t="s">
        <v>18</v>
      </c>
      <c r="C683" s="4" t="s">
        <v>0</v>
      </c>
      <c r="D683" s="4">
        <v>15736</v>
      </c>
      <c r="E683" s="5">
        <v>44761</v>
      </c>
      <c r="F683" s="15">
        <v>340</v>
      </c>
      <c r="G683" s="13">
        <v>13</v>
      </c>
      <c r="H683">
        <f t="shared" si="20"/>
        <v>26</v>
      </c>
      <c r="I683" s="8">
        <f t="shared" si="21"/>
        <v>8840</v>
      </c>
    </row>
    <row r="684" spans="1:9" ht="18" customHeight="1" x14ac:dyDescent="0.35">
      <c r="A684" s="4">
        <v>91</v>
      </c>
      <c r="B684" s="13" t="s">
        <v>19</v>
      </c>
      <c r="C684" s="4" t="s">
        <v>5</v>
      </c>
      <c r="D684" s="4">
        <v>18124</v>
      </c>
      <c r="E684" s="5">
        <v>44762</v>
      </c>
      <c r="F684" s="15">
        <v>168</v>
      </c>
      <c r="G684" s="13">
        <v>7</v>
      </c>
      <c r="H684">
        <f t="shared" si="20"/>
        <v>24</v>
      </c>
      <c r="I684" s="9">
        <f t="shared" si="21"/>
        <v>4032</v>
      </c>
    </row>
    <row r="685" spans="1:9" ht="18" customHeight="1" x14ac:dyDescent="0.35">
      <c r="A685" s="4">
        <v>24</v>
      </c>
      <c r="B685" s="13" t="s">
        <v>21</v>
      </c>
      <c r="C685" s="4" t="s">
        <v>0</v>
      </c>
      <c r="D685" s="4">
        <v>43364</v>
      </c>
      <c r="E685" s="5">
        <v>44762</v>
      </c>
      <c r="F685" s="15">
        <v>340</v>
      </c>
      <c r="G685" s="13">
        <v>7</v>
      </c>
      <c r="H685">
        <f t="shared" si="20"/>
        <v>49</v>
      </c>
      <c r="I685" s="8">
        <f t="shared" si="21"/>
        <v>16660</v>
      </c>
    </row>
    <row r="686" spans="1:9" ht="18" customHeight="1" x14ac:dyDescent="0.35">
      <c r="A686" s="4">
        <v>34</v>
      </c>
      <c r="B686" s="13" t="s">
        <v>18</v>
      </c>
      <c r="C686" s="4" t="s">
        <v>4</v>
      </c>
      <c r="D686" s="4">
        <v>30863</v>
      </c>
      <c r="E686" s="5">
        <v>44762</v>
      </c>
      <c r="F686" s="15">
        <v>340</v>
      </c>
      <c r="G686" s="13">
        <v>9</v>
      </c>
      <c r="H686">
        <f t="shared" si="20"/>
        <v>38</v>
      </c>
      <c r="I686" s="8">
        <f t="shared" si="21"/>
        <v>12920</v>
      </c>
    </row>
    <row r="687" spans="1:9" ht="18" customHeight="1" x14ac:dyDescent="0.35">
      <c r="A687" s="4">
        <v>58</v>
      </c>
      <c r="B687" s="13" t="s">
        <v>21</v>
      </c>
      <c r="C687" s="4" t="s">
        <v>2</v>
      </c>
      <c r="D687" s="4">
        <v>15424</v>
      </c>
      <c r="E687" s="5">
        <v>44763</v>
      </c>
      <c r="F687" s="15">
        <v>340</v>
      </c>
      <c r="G687" s="13">
        <v>14</v>
      </c>
      <c r="H687">
        <f t="shared" si="20"/>
        <v>24</v>
      </c>
      <c r="I687" s="8">
        <f t="shared" si="21"/>
        <v>8160</v>
      </c>
    </row>
    <row r="688" spans="1:9" ht="18" customHeight="1" x14ac:dyDescent="0.35">
      <c r="A688" s="4">
        <v>46</v>
      </c>
      <c r="B688" s="13" t="s">
        <v>18</v>
      </c>
      <c r="C688" s="4" t="s">
        <v>4</v>
      </c>
      <c r="D688" s="4">
        <v>43364</v>
      </c>
      <c r="E688" s="5">
        <v>44764</v>
      </c>
      <c r="F688" s="15">
        <v>340</v>
      </c>
      <c r="G688" s="13">
        <v>12</v>
      </c>
      <c r="H688">
        <f t="shared" si="20"/>
        <v>28</v>
      </c>
      <c r="I688" s="8">
        <f t="shared" si="21"/>
        <v>9520</v>
      </c>
    </row>
    <row r="689" spans="1:9" ht="18" customHeight="1" x14ac:dyDescent="0.35">
      <c r="A689" s="4">
        <v>29</v>
      </c>
      <c r="B689" s="13" t="s">
        <v>20</v>
      </c>
      <c r="C689" s="4" t="s">
        <v>0</v>
      </c>
      <c r="D689" s="4">
        <v>44648</v>
      </c>
      <c r="E689" s="5">
        <v>44764</v>
      </c>
      <c r="F689" s="15">
        <v>79</v>
      </c>
      <c r="G689" s="13">
        <v>9</v>
      </c>
      <c r="H689">
        <f t="shared" si="20"/>
        <v>9</v>
      </c>
      <c r="I689" s="8">
        <f t="shared" si="21"/>
        <v>711</v>
      </c>
    </row>
    <row r="690" spans="1:9" ht="18" customHeight="1" x14ac:dyDescent="0.35">
      <c r="A690" s="4">
        <v>29</v>
      </c>
      <c r="B690" s="13" t="s">
        <v>17</v>
      </c>
      <c r="C690" s="4" t="s">
        <v>2</v>
      </c>
      <c r="D690" s="4">
        <v>13118</v>
      </c>
      <c r="E690" s="5">
        <v>44765</v>
      </c>
      <c r="F690" s="15">
        <v>799</v>
      </c>
      <c r="G690" s="13">
        <v>2</v>
      </c>
      <c r="H690">
        <f t="shared" si="20"/>
        <v>400</v>
      </c>
      <c r="I690" s="8">
        <f t="shared" si="21"/>
        <v>319600</v>
      </c>
    </row>
    <row r="691" spans="1:9" ht="18" customHeight="1" x14ac:dyDescent="0.35">
      <c r="A691" s="4">
        <v>24</v>
      </c>
      <c r="B691" s="13" t="s">
        <v>17</v>
      </c>
      <c r="C691" s="4" t="s">
        <v>0</v>
      </c>
      <c r="D691" s="4">
        <v>36754</v>
      </c>
      <c r="E691" s="5">
        <v>44767</v>
      </c>
      <c r="F691" s="15">
        <v>799</v>
      </c>
      <c r="G691" s="13">
        <v>9</v>
      </c>
      <c r="H691">
        <f t="shared" si="20"/>
        <v>89</v>
      </c>
      <c r="I691" s="8">
        <f t="shared" si="21"/>
        <v>71111</v>
      </c>
    </row>
    <row r="692" spans="1:9" ht="18" customHeight="1" x14ac:dyDescent="0.35">
      <c r="A692" s="4">
        <v>24</v>
      </c>
      <c r="B692" s="13" t="s">
        <v>21</v>
      </c>
      <c r="C692" s="4" t="s">
        <v>0</v>
      </c>
      <c r="D692" s="4">
        <v>13118</v>
      </c>
      <c r="E692" s="5">
        <v>44767</v>
      </c>
      <c r="F692" s="15">
        <v>340</v>
      </c>
      <c r="G692" s="13">
        <v>3</v>
      </c>
      <c r="H692">
        <f t="shared" si="20"/>
        <v>113</v>
      </c>
      <c r="I692" s="8">
        <f t="shared" si="21"/>
        <v>38420</v>
      </c>
    </row>
    <row r="693" spans="1:9" ht="18" customHeight="1" x14ac:dyDescent="0.35">
      <c r="A693" s="4">
        <v>34</v>
      </c>
      <c r="B693" s="13" t="s">
        <v>19</v>
      </c>
      <c r="C693" s="4" t="s">
        <v>2</v>
      </c>
      <c r="D693" s="4">
        <v>43364</v>
      </c>
      <c r="E693" s="5">
        <v>44768</v>
      </c>
      <c r="F693" s="15">
        <v>168</v>
      </c>
      <c r="G693" s="13">
        <v>12</v>
      </c>
      <c r="H693">
        <f t="shared" si="20"/>
        <v>14</v>
      </c>
      <c r="I693" s="9">
        <f t="shared" si="21"/>
        <v>2352</v>
      </c>
    </row>
    <row r="694" spans="1:9" ht="18" customHeight="1" x14ac:dyDescent="0.35">
      <c r="A694" s="4">
        <v>34</v>
      </c>
      <c r="B694" s="13" t="s">
        <v>19</v>
      </c>
      <c r="C694" s="4" t="s">
        <v>4</v>
      </c>
      <c r="D694" s="4">
        <v>24039</v>
      </c>
      <c r="E694" s="5">
        <v>44768</v>
      </c>
      <c r="F694" s="15">
        <v>168</v>
      </c>
      <c r="G694" s="13">
        <v>8</v>
      </c>
      <c r="H694">
        <f t="shared" si="20"/>
        <v>21</v>
      </c>
      <c r="I694" s="9">
        <f t="shared" si="21"/>
        <v>3528</v>
      </c>
    </row>
    <row r="695" spans="1:9" ht="18" customHeight="1" x14ac:dyDescent="0.35">
      <c r="A695" s="4">
        <v>29</v>
      </c>
      <c r="B695" s="13" t="s">
        <v>21</v>
      </c>
      <c r="C695" s="4" t="s">
        <v>2</v>
      </c>
      <c r="D695" s="4">
        <v>43364</v>
      </c>
      <c r="E695" s="5">
        <v>44769</v>
      </c>
      <c r="F695" s="15">
        <v>340</v>
      </c>
      <c r="G695" s="13">
        <v>12</v>
      </c>
      <c r="H695">
        <f t="shared" si="20"/>
        <v>28</v>
      </c>
      <c r="I695" s="8">
        <f t="shared" si="21"/>
        <v>9520</v>
      </c>
    </row>
    <row r="696" spans="1:9" ht="18" customHeight="1" x14ac:dyDescent="0.35">
      <c r="A696" s="4">
        <v>29</v>
      </c>
      <c r="B696" s="13" t="s">
        <v>20</v>
      </c>
      <c r="C696" s="4" t="s">
        <v>0</v>
      </c>
      <c r="D696" s="4">
        <v>37069</v>
      </c>
      <c r="E696" s="5">
        <v>44769</v>
      </c>
      <c r="F696" s="15">
        <v>79</v>
      </c>
      <c r="G696" s="13">
        <v>10</v>
      </c>
      <c r="H696">
        <f t="shared" si="20"/>
        <v>8</v>
      </c>
      <c r="I696" s="8">
        <f t="shared" si="21"/>
        <v>632</v>
      </c>
    </row>
    <row r="697" spans="1:9" ht="18" customHeight="1" x14ac:dyDescent="0.35">
      <c r="A697" s="4">
        <v>24</v>
      </c>
      <c r="B697" s="13" t="s">
        <v>21</v>
      </c>
      <c r="C697" s="4" t="s">
        <v>0</v>
      </c>
      <c r="D697" s="4">
        <v>37069</v>
      </c>
      <c r="E697" s="5">
        <v>44770</v>
      </c>
      <c r="F697" s="15">
        <v>340</v>
      </c>
      <c r="G697" s="13">
        <v>11</v>
      </c>
      <c r="H697">
        <f t="shared" si="20"/>
        <v>31</v>
      </c>
      <c r="I697" s="8">
        <f t="shared" si="21"/>
        <v>10540</v>
      </c>
    </row>
    <row r="698" spans="1:9" ht="18" customHeight="1" x14ac:dyDescent="0.35">
      <c r="A698" s="4">
        <v>29</v>
      </c>
      <c r="B698" s="13" t="s">
        <v>18</v>
      </c>
      <c r="C698" s="4" t="s">
        <v>0</v>
      </c>
      <c r="D698" s="4">
        <v>13661</v>
      </c>
      <c r="E698" s="5">
        <v>44771</v>
      </c>
      <c r="F698" s="15">
        <v>340</v>
      </c>
      <c r="G698" s="13">
        <v>10</v>
      </c>
      <c r="H698">
        <f t="shared" si="20"/>
        <v>34</v>
      </c>
      <c r="I698" s="8">
        <f t="shared" si="21"/>
        <v>11560</v>
      </c>
    </row>
    <row r="699" spans="1:9" ht="18" customHeight="1" x14ac:dyDescent="0.35">
      <c r="A699" s="4">
        <v>46</v>
      </c>
      <c r="B699" s="13" t="s">
        <v>18</v>
      </c>
      <c r="C699" s="4" t="s">
        <v>5</v>
      </c>
      <c r="D699" s="4">
        <v>43364</v>
      </c>
      <c r="E699" s="5">
        <v>44774</v>
      </c>
      <c r="F699" s="15">
        <v>340</v>
      </c>
      <c r="G699" s="13">
        <v>15</v>
      </c>
      <c r="H699">
        <f t="shared" si="20"/>
        <v>23</v>
      </c>
      <c r="I699" s="8">
        <f t="shared" si="21"/>
        <v>7820</v>
      </c>
    </row>
    <row r="700" spans="1:9" ht="18" customHeight="1" x14ac:dyDescent="0.35">
      <c r="A700" s="4">
        <v>91</v>
      </c>
      <c r="B700" s="13" t="s">
        <v>19</v>
      </c>
      <c r="C700" s="4" t="s">
        <v>5</v>
      </c>
      <c r="D700" s="4">
        <v>15840</v>
      </c>
      <c r="E700" s="5">
        <v>44774</v>
      </c>
      <c r="F700" s="15">
        <v>168</v>
      </c>
      <c r="G700" s="13">
        <v>20</v>
      </c>
      <c r="H700">
        <f t="shared" si="20"/>
        <v>8</v>
      </c>
      <c r="I700" s="9">
        <f t="shared" si="21"/>
        <v>1344</v>
      </c>
    </row>
    <row r="701" spans="1:9" ht="18" customHeight="1" x14ac:dyDescent="0.35">
      <c r="A701" s="4">
        <v>24</v>
      </c>
      <c r="B701" s="13" t="s">
        <v>21</v>
      </c>
      <c r="C701" s="4" t="s">
        <v>0</v>
      </c>
      <c r="D701" s="4">
        <v>30863</v>
      </c>
      <c r="E701" s="5">
        <v>44775</v>
      </c>
      <c r="F701" s="15">
        <v>340</v>
      </c>
      <c r="G701" s="13">
        <v>7</v>
      </c>
      <c r="H701">
        <f t="shared" si="20"/>
        <v>49</v>
      </c>
      <c r="I701" s="8">
        <f t="shared" si="21"/>
        <v>16660</v>
      </c>
    </row>
    <row r="702" spans="1:9" ht="18" customHeight="1" x14ac:dyDescent="0.35">
      <c r="A702" s="4">
        <v>24</v>
      </c>
      <c r="B702" s="13" t="s">
        <v>19</v>
      </c>
      <c r="C702" s="4" t="s">
        <v>0</v>
      </c>
      <c r="D702" s="4">
        <v>15736</v>
      </c>
      <c r="E702" s="5">
        <v>44775</v>
      </c>
      <c r="F702" s="15">
        <v>168</v>
      </c>
      <c r="G702" s="13">
        <v>15</v>
      </c>
      <c r="H702">
        <f t="shared" si="20"/>
        <v>11</v>
      </c>
      <c r="I702" s="9">
        <f t="shared" si="21"/>
        <v>1848</v>
      </c>
    </row>
    <row r="703" spans="1:9" ht="18" customHeight="1" x14ac:dyDescent="0.35">
      <c r="A703" s="4">
        <v>34</v>
      </c>
      <c r="B703" s="13" t="s">
        <v>21</v>
      </c>
      <c r="C703" s="4" t="s">
        <v>4</v>
      </c>
      <c r="D703" s="4">
        <v>15840</v>
      </c>
      <c r="E703" s="5">
        <v>44775</v>
      </c>
      <c r="F703" s="15">
        <v>340</v>
      </c>
      <c r="G703" s="13">
        <v>4</v>
      </c>
      <c r="H703">
        <f t="shared" si="20"/>
        <v>85</v>
      </c>
      <c r="I703" s="8">
        <f t="shared" si="21"/>
        <v>28900</v>
      </c>
    </row>
    <row r="704" spans="1:9" ht="18" customHeight="1" x14ac:dyDescent="0.35">
      <c r="A704" s="4">
        <v>24</v>
      </c>
      <c r="B704" s="13" t="s">
        <v>17</v>
      </c>
      <c r="C704" s="4" t="s">
        <v>0</v>
      </c>
      <c r="D704" s="4">
        <v>37069</v>
      </c>
      <c r="E704" s="5">
        <v>44776</v>
      </c>
      <c r="F704" s="15">
        <v>799</v>
      </c>
      <c r="G704" s="13">
        <v>8</v>
      </c>
      <c r="H704">
        <f t="shared" si="20"/>
        <v>100</v>
      </c>
      <c r="I704" s="8">
        <f t="shared" si="21"/>
        <v>79900</v>
      </c>
    </row>
    <row r="705" spans="1:9" ht="18" customHeight="1" x14ac:dyDescent="0.35">
      <c r="A705" s="4">
        <v>34</v>
      </c>
      <c r="B705" s="13" t="s">
        <v>17</v>
      </c>
      <c r="C705" s="4" t="s">
        <v>2</v>
      </c>
      <c r="D705" s="4">
        <v>44648</v>
      </c>
      <c r="E705" s="5">
        <v>44776</v>
      </c>
      <c r="F705" s="15">
        <v>799</v>
      </c>
      <c r="G705" s="13">
        <v>5</v>
      </c>
      <c r="H705">
        <f t="shared" si="20"/>
        <v>160</v>
      </c>
      <c r="I705" s="8">
        <f t="shared" si="21"/>
        <v>127840</v>
      </c>
    </row>
    <row r="706" spans="1:9" ht="18" customHeight="1" x14ac:dyDescent="0.35">
      <c r="A706" s="4">
        <v>78</v>
      </c>
      <c r="B706" s="13" t="s">
        <v>21</v>
      </c>
      <c r="C706" s="4" t="s">
        <v>5</v>
      </c>
      <c r="D706" s="4">
        <v>30863</v>
      </c>
      <c r="E706" s="5">
        <v>44778</v>
      </c>
      <c r="F706" s="15">
        <v>340</v>
      </c>
      <c r="G706" s="13">
        <v>2</v>
      </c>
      <c r="H706">
        <f t="shared" ref="H706:H769" si="22">ROUND(F706/G706,0)</f>
        <v>170</v>
      </c>
      <c r="I706" s="8">
        <f t="shared" ref="I706:I769" si="23">H706*F706</f>
        <v>57800</v>
      </c>
    </row>
    <row r="707" spans="1:9" ht="18" customHeight="1" x14ac:dyDescent="0.35">
      <c r="A707" s="4">
        <v>34</v>
      </c>
      <c r="B707" s="13" t="s">
        <v>21</v>
      </c>
      <c r="C707" s="4" t="s">
        <v>4</v>
      </c>
      <c r="D707" s="4">
        <v>43364</v>
      </c>
      <c r="E707" s="5">
        <v>44778</v>
      </c>
      <c r="F707" s="15">
        <v>340</v>
      </c>
      <c r="G707" s="13">
        <v>14</v>
      </c>
      <c r="H707">
        <f t="shared" si="22"/>
        <v>24</v>
      </c>
      <c r="I707" s="8">
        <f t="shared" si="23"/>
        <v>8160</v>
      </c>
    </row>
    <row r="708" spans="1:9" ht="18" customHeight="1" x14ac:dyDescent="0.35">
      <c r="A708" s="4">
        <v>24</v>
      </c>
      <c r="B708" s="13" t="s">
        <v>19</v>
      </c>
      <c r="C708" s="4" t="s">
        <v>0</v>
      </c>
      <c r="D708" s="4">
        <v>24039</v>
      </c>
      <c r="E708" s="5">
        <v>44781</v>
      </c>
      <c r="F708" s="15">
        <v>168</v>
      </c>
      <c r="G708" s="13">
        <v>13</v>
      </c>
      <c r="H708">
        <f t="shared" si="22"/>
        <v>13</v>
      </c>
      <c r="I708" s="9">
        <f t="shared" si="23"/>
        <v>2184</v>
      </c>
    </row>
    <row r="709" spans="1:9" ht="18" customHeight="1" x14ac:dyDescent="0.35">
      <c r="A709" s="4">
        <v>34</v>
      </c>
      <c r="B709" s="13" t="s">
        <v>20</v>
      </c>
      <c r="C709" s="4" t="s">
        <v>2</v>
      </c>
      <c r="D709" s="4">
        <v>13118</v>
      </c>
      <c r="E709" s="5">
        <v>44782</v>
      </c>
      <c r="F709" s="15">
        <v>79</v>
      </c>
      <c r="G709" s="13">
        <v>3</v>
      </c>
      <c r="H709">
        <f t="shared" si="22"/>
        <v>26</v>
      </c>
      <c r="I709" s="8">
        <f t="shared" si="23"/>
        <v>2054</v>
      </c>
    </row>
    <row r="710" spans="1:9" ht="18" customHeight="1" x14ac:dyDescent="0.35">
      <c r="A710" s="4">
        <v>24</v>
      </c>
      <c r="B710" s="13" t="s">
        <v>21</v>
      </c>
      <c r="C710" s="4" t="s">
        <v>0</v>
      </c>
      <c r="D710" s="4">
        <v>13118</v>
      </c>
      <c r="E710" s="5">
        <v>44783</v>
      </c>
      <c r="F710" s="15">
        <v>340</v>
      </c>
      <c r="G710" s="13">
        <v>20</v>
      </c>
      <c r="H710">
        <f t="shared" si="22"/>
        <v>17</v>
      </c>
      <c r="I710" s="8">
        <f t="shared" si="23"/>
        <v>5780</v>
      </c>
    </row>
    <row r="711" spans="1:9" ht="18" customHeight="1" x14ac:dyDescent="0.35">
      <c r="A711" s="4">
        <v>46</v>
      </c>
      <c r="B711" s="13" t="s">
        <v>17</v>
      </c>
      <c r="C711" s="4" t="s">
        <v>0</v>
      </c>
      <c r="D711" s="4">
        <v>36688</v>
      </c>
      <c r="E711" s="5">
        <v>44785</v>
      </c>
      <c r="F711" s="15">
        <v>799</v>
      </c>
      <c r="G711" s="13">
        <v>9</v>
      </c>
      <c r="H711">
        <f t="shared" si="22"/>
        <v>89</v>
      </c>
      <c r="I711" s="8">
        <f t="shared" si="23"/>
        <v>71111</v>
      </c>
    </row>
    <row r="712" spans="1:9" ht="18" customHeight="1" x14ac:dyDescent="0.35">
      <c r="A712" s="4">
        <v>46</v>
      </c>
      <c r="B712" s="13" t="s">
        <v>18</v>
      </c>
      <c r="C712" s="4" t="s">
        <v>5</v>
      </c>
      <c r="D712" s="4">
        <v>36688</v>
      </c>
      <c r="E712" s="5">
        <v>44786</v>
      </c>
      <c r="F712" s="15">
        <v>340</v>
      </c>
      <c r="G712" s="13">
        <v>15</v>
      </c>
      <c r="H712">
        <f t="shared" si="22"/>
        <v>23</v>
      </c>
      <c r="I712" s="8">
        <f t="shared" si="23"/>
        <v>7820</v>
      </c>
    </row>
    <row r="713" spans="1:9" ht="18" customHeight="1" x14ac:dyDescent="0.35">
      <c r="A713" s="4">
        <v>46</v>
      </c>
      <c r="B713" s="13" t="s">
        <v>17</v>
      </c>
      <c r="C713" s="4" t="s">
        <v>0</v>
      </c>
      <c r="D713" s="4">
        <v>43364</v>
      </c>
      <c r="E713" s="5">
        <v>44788</v>
      </c>
      <c r="F713" s="15">
        <v>799</v>
      </c>
      <c r="G713" s="13">
        <v>1</v>
      </c>
      <c r="H713">
        <f t="shared" si="22"/>
        <v>799</v>
      </c>
      <c r="I713" s="8">
        <f t="shared" si="23"/>
        <v>638401</v>
      </c>
    </row>
    <row r="714" spans="1:9" ht="18" customHeight="1" x14ac:dyDescent="0.35">
      <c r="A714" s="4">
        <v>34</v>
      </c>
      <c r="B714" s="13" t="s">
        <v>19</v>
      </c>
      <c r="C714" s="4" t="s">
        <v>2</v>
      </c>
      <c r="D714" s="4">
        <v>44648</v>
      </c>
      <c r="E714" s="5">
        <v>44788</v>
      </c>
      <c r="F714" s="15">
        <v>168</v>
      </c>
      <c r="G714" s="13">
        <v>2</v>
      </c>
      <c r="H714">
        <f t="shared" si="22"/>
        <v>84</v>
      </c>
      <c r="I714" s="9">
        <f t="shared" si="23"/>
        <v>14112</v>
      </c>
    </row>
    <row r="715" spans="1:9" ht="18" customHeight="1" x14ac:dyDescent="0.35">
      <c r="A715" s="4">
        <v>29</v>
      </c>
      <c r="B715" s="13" t="s">
        <v>21</v>
      </c>
      <c r="C715" s="4" t="s">
        <v>2</v>
      </c>
      <c r="D715" s="4">
        <v>36754</v>
      </c>
      <c r="E715" s="5">
        <v>44788</v>
      </c>
      <c r="F715" s="15">
        <v>340</v>
      </c>
      <c r="G715" s="13">
        <v>3</v>
      </c>
      <c r="H715">
        <f t="shared" si="22"/>
        <v>113</v>
      </c>
      <c r="I715" s="8">
        <f t="shared" si="23"/>
        <v>38420</v>
      </c>
    </row>
    <row r="716" spans="1:9" ht="18" customHeight="1" x14ac:dyDescent="0.35">
      <c r="A716" s="4">
        <v>29</v>
      </c>
      <c r="B716" s="13" t="s">
        <v>21</v>
      </c>
      <c r="C716" s="4" t="s">
        <v>2</v>
      </c>
      <c r="D716" s="4">
        <v>30863</v>
      </c>
      <c r="E716" s="5">
        <v>44788</v>
      </c>
      <c r="F716" s="15">
        <v>340</v>
      </c>
      <c r="G716" s="13">
        <v>10</v>
      </c>
      <c r="H716">
        <f t="shared" si="22"/>
        <v>34</v>
      </c>
      <c r="I716" s="8">
        <f t="shared" si="23"/>
        <v>11560</v>
      </c>
    </row>
    <row r="717" spans="1:9" ht="18" customHeight="1" x14ac:dyDescent="0.35">
      <c r="A717" s="4">
        <v>78</v>
      </c>
      <c r="B717" s="13" t="s">
        <v>19</v>
      </c>
      <c r="C717" s="4" t="s">
        <v>5</v>
      </c>
      <c r="D717" s="4">
        <v>18124</v>
      </c>
      <c r="E717" s="5">
        <v>44789</v>
      </c>
      <c r="F717" s="15">
        <v>168</v>
      </c>
      <c r="G717" s="13">
        <v>8</v>
      </c>
      <c r="H717">
        <f t="shared" si="22"/>
        <v>21</v>
      </c>
      <c r="I717" s="9">
        <f t="shared" si="23"/>
        <v>3528</v>
      </c>
    </row>
    <row r="718" spans="1:9" ht="18" customHeight="1" x14ac:dyDescent="0.35">
      <c r="A718" s="4">
        <v>34</v>
      </c>
      <c r="B718" s="13" t="s">
        <v>21</v>
      </c>
      <c r="C718" s="4" t="s">
        <v>2</v>
      </c>
      <c r="D718" s="4">
        <v>24039</v>
      </c>
      <c r="E718" s="5">
        <v>44790</v>
      </c>
      <c r="F718" s="15">
        <v>340</v>
      </c>
      <c r="G718" s="13">
        <v>6</v>
      </c>
      <c r="H718">
        <f t="shared" si="22"/>
        <v>57</v>
      </c>
      <c r="I718" s="8">
        <f t="shared" si="23"/>
        <v>19380</v>
      </c>
    </row>
    <row r="719" spans="1:9" ht="18" customHeight="1" x14ac:dyDescent="0.35">
      <c r="A719" s="4">
        <v>34</v>
      </c>
      <c r="B719" s="13" t="s">
        <v>19</v>
      </c>
      <c r="C719" s="4" t="s">
        <v>2</v>
      </c>
      <c r="D719" s="4">
        <v>43364</v>
      </c>
      <c r="E719" s="5">
        <v>44790</v>
      </c>
      <c r="F719" s="15">
        <v>168</v>
      </c>
      <c r="G719" s="13">
        <v>1</v>
      </c>
      <c r="H719">
        <f t="shared" si="22"/>
        <v>168</v>
      </c>
      <c r="I719" s="9">
        <f t="shared" si="23"/>
        <v>28224</v>
      </c>
    </row>
    <row r="720" spans="1:9" ht="18" customHeight="1" x14ac:dyDescent="0.35">
      <c r="A720" s="4">
        <v>29</v>
      </c>
      <c r="B720" s="13" t="s">
        <v>17</v>
      </c>
      <c r="C720" s="4" t="s">
        <v>2</v>
      </c>
      <c r="D720" s="4">
        <v>13661</v>
      </c>
      <c r="E720" s="5">
        <v>44791</v>
      </c>
      <c r="F720" s="15">
        <v>799</v>
      </c>
      <c r="G720" s="13">
        <v>13</v>
      </c>
      <c r="H720">
        <f t="shared" si="22"/>
        <v>61</v>
      </c>
      <c r="I720" s="8">
        <f t="shared" si="23"/>
        <v>48739</v>
      </c>
    </row>
    <row r="721" spans="1:9" ht="18" customHeight="1" x14ac:dyDescent="0.35">
      <c r="A721" s="4">
        <v>46</v>
      </c>
      <c r="B721" s="13" t="s">
        <v>20</v>
      </c>
      <c r="C721" s="4" t="s">
        <v>0</v>
      </c>
      <c r="D721" s="4">
        <v>25521</v>
      </c>
      <c r="E721" s="5">
        <v>44792</v>
      </c>
      <c r="F721" s="15">
        <v>79</v>
      </c>
      <c r="G721" s="13">
        <v>9</v>
      </c>
      <c r="H721">
        <f t="shared" si="22"/>
        <v>9</v>
      </c>
      <c r="I721" s="8">
        <f t="shared" si="23"/>
        <v>711</v>
      </c>
    </row>
    <row r="722" spans="1:9" ht="18" customHeight="1" x14ac:dyDescent="0.35">
      <c r="A722" s="4">
        <v>29</v>
      </c>
      <c r="B722" s="13" t="s">
        <v>17</v>
      </c>
      <c r="C722" s="4" t="s">
        <v>0</v>
      </c>
      <c r="D722" s="4">
        <v>43364</v>
      </c>
      <c r="E722" s="5">
        <v>44793</v>
      </c>
      <c r="F722" s="15">
        <v>799</v>
      </c>
      <c r="G722" s="13">
        <v>4</v>
      </c>
      <c r="H722">
        <f t="shared" si="22"/>
        <v>200</v>
      </c>
      <c r="I722" s="8">
        <f t="shared" si="23"/>
        <v>159800</v>
      </c>
    </row>
    <row r="723" spans="1:9" ht="18" customHeight="1" x14ac:dyDescent="0.35">
      <c r="A723" s="4">
        <v>46</v>
      </c>
      <c r="B723" s="13" t="s">
        <v>21</v>
      </c>
      <c r="C723" s="4" t="s">
        <v>4</v>
      </c>
      <c r="D723" s="4">
        <v>43364</v>
      </c>
      <c r="E723" s="5">
        <v>44795</v>
      </c>
      <c r="F723" s="15">
        <v>340</v>
      </c>
      <c r="G723" s="13">
        <v>8</v>
      </c>
      <c r="H723">
        <f t="shared" si="22"/>
        <v>43</v>
      </c>
      <c r="I723" s="8">
        <f t="shared" si="23"/>
        <v>14620</v>
      </c>
    </row>
    <row r="724" spans="1:9" ht="18" customHeight="1" x14ac:dyDescent="0.35">
      <c r="A724" s="4">
        <v>34</v>
      </c>
      <c r="B724" s="13" t="s">
        <v>21</v>
      </c>
      <c r="C724" s="4" t="s">
        <v>4</v>
      </c>
      <c r="D724" s="4">
        <v>43364</v>
      </c>
      <c r="E724" s="5">
        <v>44795</v>
      </c>
      <c r="F724" s="15">
        <v>340</v>
      </c>
      <c r="G724" s="13">
        <v>5</v>
      </c>
      <c r="H724">
        <f t="shared" si="22"/>
        <v>68</v>
      </c>
      <c r="I724" s="8">
        <f t="shared" si="23"/>
        <v>23120</v>
      </c>
    </row>
    <row r="725" spans="1:9" ht="18" customHeight="1" x14ac:dyDescent="0.35">
      <c r="A725" s="4">
        <v>29</v>
      </c>
      <c r="B725" s="13" t="s">
        <v>20</v>
      </c>
      <c r="C725" s="4" t="s">
        <v>0</v>
      </c>
      <c r="D725" s="4">
        <v>30863</v>
      </c>
      <c r="E725" s="5">
        <v>44795</v>
      </c>
      <c r="F725" s="15">
        <v>79</v>
      </c>
      <c r="G725" s="13">
        <v>12</v>
      </c>
      <c r="H725">
        <f t="shared" si="22"/>
        <v>7</v>
      </c>
      <c r="I725" s="8">
        <f t="shared" si="23"/>
        <v>553</v>
      </c>
    </row>
    <row r="726" spans="1:9" ht="18" customHeight="1" x14ac:dyDescent="0.35">
      <c r="A726" s="4">
        <v>29</v>
      </c>
      <c r="B726" s="13" t="s">
        <v>19</v>
      </c>
      <c r="C726" s="4" t="s">
        <v>2</v>
      </c>
      <c r="D726" s="4">
        <v>15736</v>
      </c>
      <c r="E726" s="5">
        <v>44796</v>
      </c>
      <c r="F726" s="15">
        <v>168</v>
      </c>
      <c r="G726" s="13">
        <v>3</v>
      </c>
      <c r="H726">
        <f t="shared" si="22"/>
        <v>56</v>
      </c>
      <c r="I726" s="9">
        <f t="shared" si="23"/>
        <v>9408</v>
      </c>
    </row>
    <row r="727" spans="1:9" ht="18" customHeight="1" x14ac:dyDescent="0.35">
      <c r="A727" s="4">
        <v>29</v>
      </c>
      <c r="B727" s="13" t="s">
        <v>21</v>
      </c>
      <c r="C727" s="4" t="s">
        <v>2</v>
      </c>
      <c r="D727" s="4">
        <v>13661</v>
      </c>
      <c r="E727" s="5">
        <v>44796</v>
      </c>
      <c r="F727" s="15">
        <v>340</v>
      </c>
      <c r="G727" s="13">
        <v>15</v>
      </c>
      <c r="H727">
        <f t="shared" si="22"/>
        <v>23</v>
      </c>
      <c r="I727" s="8">
        <f t="shared" si="23"/>
        <v>7820</v>
      </c>
    </row>
    <row r="728" spans="1:9" ht="18" customHeight="1" x14ac:dyDescent="0.35">
      <c r="A728" s="4">
        <v>91</v>
      </c>
      <c r="B728" s="13" t="s">
        <v>20</v>
      </c>
      <c r="C728" s="4" t="s">
        <v>5</v>
      </c>
      <c r="D728" s="4">
        <v>36754</v>
      </c>
      <c r="E728" s="5">
        <v>44798</v>
      </c>
      <c r="F728" s="15">
        <v>79</v>
      </c>
      <c r="G728" s="13">
        <v>5</v>
      </c>
      <c r="H728">
        <f t="shared" si="22"/>
        <v>16</v>
      </c>
      <c r="I728" s="8">
        <f t="shared" si="23"/>
        <v>1264</v>
      </c>
    </row>
    <row r="729" spans="1:9" ht="18" customHeight="1" x14ac:dyDescent="0.35">
      <c r="A729" s="4">
        <v>46</v>
      </c>
      <c r="B729" s="13" t="s">
        <v>20</v>
      </c>
      <c r="C729" s="4" t="s">
        <v>0</v>
      </c>
      <c r="D729" s="4">
        <v>44648</v>
      </c>
      <c r="E729" s="5">
        <v>44799</v>
      </c>
      <c r="F729" s="15">
        <v>79</v>
      </c>
      <c r="G729" s="13">
        <v>12</v>
      </c>
      <c r="H729">
        <f t="shared" si="22"/>
        <v>7</v>
      </c>
      <c r="I729" s="8">
        <f t="shared" si="23"/>
        <v>553</v>
      </c>
    </row>
    <row r="730" spans="1:9" ht="18" customHeight="1" x14ac:dyDescent="0.35">
      <c r="A730" s="4">
        <v>91</v>
      </c>
      <c r="B730" s="13" t="s">
        <v>20</v>
      </c>
      <c r="C730" s="4" t="s">
        <v>5</v>
      </c>
      <c r="D730" s="4">
        <v>13118</v>
      </c>
      <c r="E730" s="5">
        <v>44803</v>
      </c>
      <c r="F730" s="15">
        <v>79</v>
      </c>
      <c r="G730" s="13">
        <v>2</v>
      </c>
      <c r="H730">
        <f t="shared" si="22"/>
        <v>40</v>
      </c>
      <c r="I730" s="8">
        <f t="shared" si="23"/>
        <v>3160</v>
      </c>
    </row>
    <row r="731" spans="1:9" ht="18" customHeight="1" x14ac:dyDescent="0.35">
      <c r="A731" s="4">
        <v>91</v>
      </c>
      <c r="B731" s="13" t="s">
        <v>20</v>
      </c>
      <c r="C731" s="4" t="s">
        <v>5</v>
      </c>
      <c r="D731" s="4">
        <v>30863</v>
      </c>
      <c r="E731" s="5">
        <v>44803</v>
      </c>
      <c r="F731" s="15">
        <v>79</v>
      </c>
      <c r="G731" s="13">
        <v>3</v>
      </c>
      <c r="H731">
        <f t="shared" si="22"/>
        <v>26</v>
      </c>
      <c r="I731" s="8">
        <f t="shared" si="23"/>
        <v>2054</v>
      </c>
    </row>
    <row r="732" spans="1:9" ht="18" customHeight="1" x14ac:dyDescent="0.35">
      <c r="A732" s="4">
        <v>58</v>
      </c>
      <c r="B732" s="13" t="s">
        <v>21</v>
      </c>
      <c r="C732" s="4" t="s">
        <v>2</v>
      </c>
      <c r="D732" s="4">
        <v>44648</v>
      </c>
      <c r="E732" s="5">
        <v>44803</v>
      </c>
      <c r="F732" s="15">
        <v>340</v>
      </c>
      <c r="G732" s="13">
        <v>11</v>
      </c>
      <c r="H732">
        <f t="shared" si="22"/>
        <v>31</v>
      </c>
      <c r="I732" s="8">
        <f t="shared" si="23"/>
        <v>10540</v>
      </c>
    </row>
    <row r="733" spans="1:9" ht="18" customHeight="1" x14ac:dyDescent="0.35">
      <c r="A733" s="4">
        <v>34</v>
      </c>
      <c r="B733" s="13" t="s">
        <v>19</v>
      </c>
      <c r="C733" s="4" t="s">
        <v>2</v>
      </c>
      <c r="D733" s="4">
        <v>43364</v>
      </c>
      <c r="E733" s="5">
        <v>44803</v>
      </c>
      <c r="F733" s="15">
        <v>168</v>
      </c>
      <c r="G733" s="13">
        <v>12</v>
      </c>
      <c r="H733">
        <f t="shared" si="22"/>
        <v>14</v>
      </c>
      <c r="I733" s="9">
        <f t="shared" si="23"/>
        <v>2352</v>
      </c>
    </row>
    <row r="734" spans="1:9" ht="18" customHeight="1" x14ac:dyDescent="0.35">
      <c r="A734" s="4">
        <v>24</v>
      </c>
      <c r="B734" s="13" t="s">
        <v>18</v>
      </c>
      <c r="C734" s="4" t="s">
        <v>0</v>
      </c>
      <c r="D734" s="4">
        <v>36754</v>
      </c>
      <c r="E734" s="5">
        <v>44804</v>
      </c>
      <c r="F734" s="15">
        <v>340</v>
      </c>
      <c r="G734" s="13">
        <v>9</v>
      </c>
      <c r="H734">
        <f t="shared" si="22"/>
        <v>38</v>
      </c>
      <c r="I734" s="8">
        <f t="shared" si="23"/>
        <v>12920</v>
      </c>
    </row>
    <row r="735" spans="1:9" ht="18" customHeight="1" x14ac:dyDescent="0.35">
      <c r="A735" s="4">
        <v>34</v>
      </c>
      <c r="B735" s="13" t="s">
        <v>20</v>
      </c>
      <c r="C735" s="4" t="s">
        <v>4</v>
      </c>
      <c r="D735" s="4">
        <v>15424</v>
      </c>
      <c r="E735" s="5">
        <v>44805</v>
      </c>
      <c r="F735" s="15">
        <v>79</v>
      </c>
      <c r="G735" s="13">
        <v>11</v>
      </c>
      <c r="H735">
        <f t="shared" si="22"/>
        <v>7</v>
      </c>
      <c r="I735" s="8">
        <f t="shared" si="23"/>
        <v>553</v>
      </c>
    </row>
    <row r="736" spans="1:9" ht="18" customHeight="1" x14ac:dyDescent="0.35">
      <c r="A736" s="4">
        <v>91</v>
      </c>
      <c r="B736" s="13" t="s">
        <v>19</v>
      </c>
      <c r="C736" s="4" t="s">
        <v>5</v>
      </c>
      <c r="D736" s="4">
        <v>37069</v>
      </c>
      <c r="E736" s="5">
        <v>44806</v>
      </c>
      <c r="F736" s="15">
        <v>168</v>
      </c>
      <c r="G736" s="13">
        <v>9</v>
      </c>
      <c r="H736">
        <f t="shared" si="22"/>
        <v>19</v>
      </c>
      <c r="I736" s="9">
        <f t="shared" si="23"/>
        <v>3192</v>
      </c>
    </row>
    <row r="737" spans="1:9" ht="18" customHeight="1" x14ac:dyDescent="0.35">
      <c r="A737" s="4">
        <v>24</v>
      </c>
      <c r="B737" s="13" t="s">
        <v>18</v>
      </c>
      <c r="C737" s="4" t="s">
        <v>0</v>
      </c>
      <c r="D737" s="4">
        <v>36754</v>
      </c>
      <c r="E737" s="5">
        <v>44806</v>
      </c>
      <c r="F737" s="15">
        <v>340</v>
      </c>
      <c r="G737" s="13">
        <v>1</v>
      </c>
      <c r="H737">
        <f t="shared" si="22"/>
        <v>340</v>
      </c>
      <c r="I737" s="8">
        <f t="shared" si="23"/>
        <v>115600</v>
      </c>
    </row>
    <row r="738" spans="1:9" ht="18" customHeight="1" x14ac:dyDescent="0.35">
      <c r="A738" s="4">
        <v>24</v>
      </c>
      <c r="B738" s="13" t="s">
        <v>20</v>
      </c>
      <c r="C738" s="4" t="s">
        <v>0</v>
      </c>
      <c r="D738" s="4">
        <v>25521</v>
      </c>
      <c r="E738" s="5">
        <v>44809</v>
      </c>
      <c r="F738" s="15">
        <v>79</v>
      </c>
      <c r="G738" s="13">
        <v>13</v>
      </c>
      <c r="H738">
        <f t="shared" si="22"/>
        <v>6</v>
      </c>
      <c r="I738" s="8">
        <f t="shared" si="23"/>
        <v>474</v>
      </c>
    </row>
    <row r="739" spans="1:9" ht="18" customHeight="1" x14ac:dyDescent="0.35">
      <c r="A739" s="4">
        <v>24</v>
      </c>
      <c r="B739" s="13" t="s">
        <v>21</v>
      </c>
      <c r="C739" s="4" t="s">
        <v>0</v>
      </c>
      <c r="D739" s="4">
        <v>18124</v>
      </c>
      <c r="E739" s="5">
        <v>44809</v>
      </c>
      <c r="F739" s="15">
        <v>340</v>
      </c>
      <c r="G739" s="13">
        <v>7</v>
      </c>
      <c r="H739">
        <f t="shared" si="22"/>
        <v>49</v>
      </c>
      <c r="I739" s="8">
        <f t="shared" si="23"/>
        <v>16660</v>
      </c>
    </row>
    <row r="740" spans="1:9" ht="18" customHeight="1" x14ac:dyDescent="0.35">
      <c r="A740" s="4">
        <v>24</v>
      </c>
      <c r="B740" s="13" t="s">
        <v>20</v>
      </c>
      <c r="C740" s="4" t="s">
        <v>0</v>
      </c>
      <c r="D740" s="4">
        <v>36754</v>
      </c>
      <c r="E740" s="5">
        <v>44809</v>
      </c>
      <c r="F740" s="15">
        <v>79</v>
      </c>
      <c r="G740" s="13">
        <v>1</v>
      </c>
      <c r="H740">
        <f t="shared" si="22"/>
        <v>79</v>
      </c>
      <c r="I740" s="8">
        <f t="shared" si="23"/>
        <v>6241</v>
      </c>
    </row>
    <row r="741" spans="1:9" ht="18" customHeight="1" x14ac:dyDescent="0.35">
      <c r="A741" s="4">
        <v>29</v>
      </c>
      <c r="B741" s="13" t="s">
        <v>17</v>
      </c>
      <c r="C741" s="4" t="s">
        <v>0</v>
      </c>
      <c r="D741" s="4">
        <v>37069</v>
      </c>
      <c r="E741" s="5">
        <v>44809</v>
      </c>
      <c r="F741" s="15">
        <v>799</v>
      </c>
      <c r="G741" s="13">
        <v>4</v>
      </c>
      <c r="H741">
        <f t="shared" si="22"/>
        <v>200</v>
      </c>
      <c r="I741" s="8">
        <f t="shared" si="23"/>
        <v>159800</v>
      </c>
    </row>
    <row r="742" spans="1:9" ht="18" customHeight="1" x14ac:dyDescent="0.35">
      <c r="A742" s="4">
        <v>58</v>
      </c>
      <c r="B742" s="13" t="s">
        <v>17</v>
      </c>
      <c r="C742" s="4" t="s">
        <v>2</v>
      </c>
      <c r="D742" s="4">
        <v>24039</v>
      </c>
      <c r="E742" s="5">
        <v>44810</v>
      </c>
      <c r="F742" s="15">
        <v>799</v>
      </c>
      <c r="G742" s="13">
        <v>14</v>
      </c>
      <c r="H742">
        <f t="shared" si="22"/>
        <v>57</v>
      </c>
      <c r="I742" s="8">
        <f t="shared" si="23"/>
        <v>45543</v>
      </c>
    </row>
    <row r="743" spans="1:9" ht="18" customHeight="1" x14ac:dyDescent="0.35">
      <c r="A743" s="4">
        <v>78</v>
      </c>
      <c r="B743" s="13" t="s">
        <v>17</v>
      </c>
      <c r="C743" s="4" t="s">
        <v>5</v>
      </c>
      <c r="D743" s="4">
        <v>25521</v>
      </c>
      <c r="E743" s="5">
        <v>44810</v>
      </c>
      <c r="F743" s="15">
        <v>799</v>
      </c>
      <c r="G743" s="13">
        <v>1</v>
      </c>
      <c r="H743">
        <f t="shared" si="22"/>
        <v>799</v>
      </c>
      <c r="I743" s="8">
        <f t="shared" si="23"/>
        <v>638401</v>
      </c>
    </row>
    <row r="744" spans="1:9" ht="18" customHeight="1" x14ac:dyDescent="0.35">
      <c r="A744" s="4">
        <v>24</v>
      </c>
      <c r="B744" s="13" t="s">
        <v>18</v>
      </c>
      <c r="C744" s="4" t="s">
        <v>0</v>
      </c>
      <c r="D744" s="4">
        <v>44648</v>
      </c>
      <c r="E744" s="5">
        <v>44812</v>
      </c>
      <c r="F744" s="15">
        <v>340</v>
      </c>
      <c r="G744" s="13">
        <v>3</v>
      </c>
      <c r="H744">
        <f t="shared" si="22"/>
        <v>113</v>
      </c>
      <c r="I744" s="8">
        <f t="shared" si="23"/>
        <v>38420</v>
      </c>
    </row>
    <row r="745" spans="1:9" ht="18" customHeight="1" x14ac:dyDescent="0.35">
      <c r="A745" s="4">
        <v>34</v>
      </c>
      <c r="B745" s="13" t="s">
        <v>19</v>
      </c>
      <c r="C745" s="4" t="s">
        <v>4</v>
      </c>
      <c r="D745" s="4">
        <v>37069</v>
      </c>
      <c r="E745" s="5">
        <v>44812</v>
      </c>
      <c r="F745" s="15">
        <v>168</v>
      </c>
      <c r="G745" s="13">
        <v>4</v>
      </c>
      <c r="H745">
        <f t="shared" si="22"/>
        <v>42</v>
      </c>
      <c r="I745" s="9">
        <f t="shared" si="23"/>
        <v>7056</v>
      </c>
    </row>
    <row r="746" spans="1:9" ht="18" customHeight="1" x14ac:dyDescent="0.35">
      <c r="A746" s="4">
        <v>29</v>
      </c>
      <c r="B746" s="13" t="s">
        <v>21</v>
      </c>
      <c r="C746" s="4" t="s">
        <v>0</v>
      </c>
      <c r="D746" s="4">
        <v>44648</v>
      </c>
      <c r="E746" s="5">
        <v>44812</v>
      </c>
      <c r="F746" s="15">
        <v>340</v>
      </c>
      <c r="G746" s="13">
        <v>10</v>
      </c>
      <c r="H746">
        <f t="shared" si="22"/>
        <v>34</v>
      </c>
      <c r="I746" s="8">
        <f t="shared" si="23"/>
        <v>11560</v>
      </c>
    </row>
    <row r="747" spans="1:9" ht="18" customHeight="1" x14ac:dyDescent="0.35">
      <c r="A747" s="4">
        <v>58</v>
      </c>
      <c r="B747" s="13" t="s">
        <v>21</v>
      </c>
      <c r="C747" s="4" t="s">
        <v>2</v>
      </c>
      <c r="D747" s="4">
        <v>15424</v>
      </c>
      <c r="E747" s="5">
        <v>44814</v>
      </c>
      <c r="F747" s="15">
        <v>340</v>
      </c>
      <c r="G747" s="13">
        <v>8</v>
      </c>
      <c r="H747">
        <f t="shared" si="22"/>
        <v>43</v>
      </c>
      <c r="I747" s="8">
        <f t="shared" si="23"/>
        <v>14620</v>
      </c>
    </row>
    <row r="748" spans="1:9" ht="18" customHeight="1" x14ac:dyDescent="0.35">
      <c r="A748" s="4">
        <v>24</v>
      </c>
      <c r="B748" s="13" t="s">
        <v>17</v>
      </c>
      <c r="C748" s="4" t="s">
        <v>0</v>
      </c>
      <c r="D748" s="4">
        <v>25521</v>
      </c>
      <c r="E748" s="5">
        <v>44814</v>
      </c>
      <c r="F748" s="15">
        <v>799</v>
      </c>
      <c r="G748" s="13">
        <v>10</v>
      </c>
      <c r="H748">
        <f t="shared" si="22"/>
        <v>80</v>
      </c>
      <c r="I748" s="8">
        <f t="shared" si="23"/>
        <v>63920</v>
      </c>
    </row>
    <row r="749" spans="1:9" ht="18" customHeight="1" x14ac:dyDescent="0.35">
      <c r="A749" s="4">
        <v>34</v>
      </c>
      <c r="B749" s="13" t="s">
        <v>17</v>
      </c>
      <c r="C749" s="4" t="s">
        <v>4</v>
      </c>
      <c r="D749" s="4">
        <v>36754</v>
      </c>
      <c r="E749" s="5">
        <v>44814</v>
      </c>
      <c r="F749" s="15">
        <v>799</v>
      </c>
      <c r="G749" s="13">
        <v>13</v>
      </c>
      <c r="H749">
        <f t="shared" si="22"/>
        <v>61</v>
      </c>
      <c r="I749" s="8">
        <f t="shared" si="23"/>
        <v>48739</v>
      </c>
    </row>
    <row r="750" spans="1:9" ht="18" customHeight="1" x14ac:dyDescent="0.35">
      <c r="A750" s="4">
        <v>34</v>
      </c>
      <c r="B750" s="13" t="s">
        <v>20</v>
      </c>
      <c r="C750" s="4" t="s">
        <v>2</v>
      </c>
      <c r="D750" s="4">
        <v>15424</v>
      </c>
      <c r="E750" s="5">
        <v>44814</v>
      </c>
      <c r="F750" s="15">
        <v>79</v>
      </c>
      <c r="G750" s="13">
        <v>13</v>
      </c>
      <c r="H750">
        <f t="shared" si="22"/>
        <v>6</v>
      </c>
      <c r="I750" s="8">
        <f t="shared" si="23"/>
        <v>474</v>
      </c>
    </row>
    <row r="751" spans="1:9" ht="18" customHeight="1" x14ac:dyDescent="0.35">
      <c r="A751" s="4">
        <v>29</v>
      </c>
      <c r="B751" s="13" t="s">
        <v>21</v>
      </c>
      <c r="C751" s="4" t="s">
        <v>2</v>
      </c>
      <c r="D751" s="4">
        <v>18124</v>
      </c>
      <c r="E751" s="5">
        <v>44814</v>
      </c>
      <c r="F751" s="15">
        <v>340</v>
      </c>
      <c r="G751" s="13">
        <v>5</v>
      </c>
      <c r="H751">
        <f t="shared" si="22"/>
        <v>68</v>
      </c>
      <c r="I751" s="8">
        <f t="shared" si="23"/>
        <v>23120</v>
      </c>
    </row>
    <row r="752" spans="1:9" ht="18" customHeight="1" x14ac:dyDescent="0.35">
      <c r="A752" s="4">
        <v>46</v>
      </c>
      <c r="B752" s="13" t="s">
        <v>21</v>
      </c>
      <c r="C752" s="4" t="s">
        <v>4</v>
      </c>
      <c r="D752" s="4">
        <v>15736</v>
      </c>
      <c r="E752" s="5">
        <v>44817</v>
      </c>
      <c r="F752" s="15">
        <v>340</v>
      </c>
      <c r="G752" s="13">
        <v>9</v>
      </c>
      <c r="H752">
        <f t="shared" si="22"/>
        <v>38</v>
      </c>
      <c r="I752" s="8">
        <f t="shared" si="23"/>
        <v>12920</v>
      </c>
    </row>
    <row r="753" spans="1:9" ht="18" customHeight="1" x14ac:dyDescent="0.35">
      <c r="A753" s="4">
        <v>24</v>
      </c>
      <c r="B753" s="13" t="s">
        <v>18</v>
      </c>
      <c r="C753" s="4" t="s">
        <v>0</v>
      </c>
      <c r="D753" s="4">
        <v>44648</v>
      </c>
      <c r="E753" s="5">
        <v>44817</v>
      </c>
      <c r="F753" s="15">
        <v>340</v>
      </c>
      <c r="G753" s="13">
        <v>8</v>
      </c>
      <c r="H753">
        <f t="shared" si="22"/>
        <v>43</v>
      </c>
      <c r="I753" s="8">
        <f t="shared" si="23"/>
        <v>14620</v>
      </c>
    </row>
    <row r="754" spans="1:9" ht="18" customHeight="1" x14ac:dyDescent="0.35">
      <c r="A754" s="4">
        <v>34</v>
      </c>
      <c r="B754" s="13" t="s">
        <v>17</v>
      </c>
      <c r="C754" s="4" t="s">
        <v>2</v>
      </c>
      <c r="D754" s="4">
        <v>15424</v>
      </c>
      <c r="E754" s="5">
        <v>44817</v>
      </c>
      <c r="F754" s="15">
        <v>799</v>
      </c>
      <c r="G754" s="13">
        <v>10</v>
      </c>
      <c r="H754">
        <f t="shared" si="22"/>
        <v>80</v>
      </c>
      <c r="I754" s="8">
        <f t="shared" si="23"/>
        <v>63920</v>
      </c>
    </row>
    <row r="755" spans="1:9" ht="18" customHeight="1" x14ac:dyDescent="0.35">
      <c r="A755" s="4">
        <v>29</v>
      </c>
      <c r="B755" s="13" t="s">
        <v>17</v>
      </c>
      <c r="C755" s="4" t="s">
        <v>2</v>
      </c>
      <c r="D755" s="4">
        <v>13118</v>
      </c>
      <c r="E755" s="5">
        <v>44817</v>
      </c>
      <c r="F755" s="15">
        <v>799</v>
      </c>
      <c r="G755" s="13">
        <v>8</v>
      </c>
      <c r="H755">
        <f t="shared" si="22"/>
        <v>100</v>
      </c>
      <c r="I755" s="8">
        <f t="shared" si="23"/>
        <v>79900</v>
      </c>
    </row>
    <row r="756" spans="1:9" ht="18" customHeight="1" x14ac:dyDescent="0.35">
      <c r="A756" s="4">
        <v>29</v>
      </c>
      <c r="B756" s="13" t="s">
        <v>17</v>
      </c>
      <c r="C756" s="4" t="s">
        <v>2</v>
      </c>
      <c r="D756" s="4">
        <v>36754</v>
      </c>
      <c r="E756" s="5">
        <v>44819</v>
      </c>
      <c r="F756" s="15">
        <v>799</v>
      </c>
      <c r="G756" s="13">
        <v>13</v>
      </c>
      <c r="H756">
        <f t="shared" si="22"/>
        <v>61</v>
      </c>
      <c r="I756" s="8">
        <f t="shared" si="23"/>
        <v>48739</v>
      </c>
    </row>
    <row r="757" spans="1:9" ht="18" customHeight="1" x14ac:dyDescent="0.35">
      <c r="A757" s="4">
        <v>24</v>
      </c>
      <c r="B757" s="13" t="s">
        <v>17</v>
      </c>
      <c r="C757" s="4" t="s">
        <v>0</v>
      </c>
      <c r="D757" s="4">
        <v>36754</v>
      </c>
      <c r="E757" s="5">
        <v>44820</v>
      </c>
      <c r="F757" s="15">
        <v>799</v>
      </c>
      <c r="G757" s="13">
        <v>11</v>
      </c>
      <c r="H757">
        <f t="shared" si="22"/>
        <v>73</v>
      </c>
      <c r="I757" s="8">
        <f t="shared" si="23"/>
        <v>58327</v>
      </c>
    </row>
    <row r="758" spans="1:9" ht="18" customHeight="1" x14ac:dyDescent="0.35">
      <c r="A758" s="4">
        <v>78</v>
      </c>
      <c r="B758" s="13" t="s">
        <v>21</v>
      </c>
      <c r="C758" s="4" t="s">
        <v>5</v>
      </c>
      <c r="D758" s="4">
        <v>36688</v>
      </c>
      <c r="E758" s="5">
        <v>44820</v>
      </c>
      <c r="F758" s="15">
        <v>340</v>
      </c>
      <c r="G758" s="13">
        <v>15</v>
      </c>
      <c r="H758">
        <f t="shared" si="22"/>
        <v>23</v>
      </c>
      <c r="I758" s="8">
        <f t="shared" si="23"/>
        <v>7820</v>
      </c>
    </row>
    <row r="759" spans="1:9" ht="18" customHeight="1" x14ac:dyDescent="0.35">
      <c r="A759" s="4">
        <v>34</v>
      </c>
      <c r="B759" s="13" t="s">
        <v>20</v>
      </c>
      <c r="C759" s="4" t="s">
        <v>2</v>
      </c>
      <c r="D759" s="4">
        <v>15840</v>
      </c>
      <c r="E759" s="5">
        <v>44820</v>
      </c>
      <c r="F759" s="15">
        <v>79</v>
      </c>
      <c r="G759" s="13">
        <v>14</v>
      </c>
      <c r="H759">
        <f t="shared" si="22"/>
        <v>6</v>
      </c>
      <c r="I759" s="8">
        <f t="shared" si="23"/>
        <v>474</v>
      </c>
    </row>
    <row r="760" spans="1:9" ht="18" customHeight="1" x14ac:dyDescent="0.35">
      <c r="A760" s="4">
        <v>34</v>
      </c>
      <c r="B760" s="13" t="s">
        <v>17</v>
      </c>
      <c r="C760" s="4" t="s">
        <v>2</v>
      </c>
      <c r="D760" s="4">
        <v>36688</v>
      </c>
      <c r="E760" s="5">
        <v>44821</v>
      </c>
      <c r="F760" s="15">
        <v>799</v>
      </c>
      <c r="G760" s="13">
        <v>10</v>
      </c>
      <c r="H760">
        <f t="shared" si="22"/>
        <v>80</v>
      </c>
      <c r="I760" s="8">
        <f t="shared" si="23"/>
        <v>63920</v>
      </c>
    </row>
    <row r="761" spans="1:9" ht="18" customHeight="1" x14ac:dyDescent="0.35">
      <c r="A761" s="4">
        <v>34</v>
      </c>
      <c r="B761" s="13" t="s">
        <v>18</v>
      </c>
      <c r="C761" s="4" t="s">
        <v>4</v>
      </c>
      <c r="D761" s="4">
        <v>15424</v>
      </c>
      <c r="E761" s="5">
        <v>44821</v>
      </c>
      <c r="F761" s="15">
        <v>340</v>
      </c>
      <c r="G761" s="13">
        <v>12</v>
      </c>
      <c r="H761">
        <f t="shared" si="22"/>
        <v>28</v>
      </c>
      <c r="I761" s="8">
        <f t="shared" si="23"/>
        <v>9520</v>
      </c>
    </row>
    <row r="762" spans="1:9" ht="18" customHeight="1" x14ac:dyDescent="0.35">
      <c r="A762" s="4">
        <v>34</v>
      </c>
      <c r="B762" s="13" t="s">
        <v>20</v>
      </c>
      <c r="C762" s="4" t="s">
        <v>4</v>
      </c>
      <c r="D762" s="4">
        <v>44648</v>
      </c>
      <c r="E762" s="5">
        <v>44824</v>
      </c>
      <c r="F762" s="15">
        <v>79</v>
      </c>
      <c r="G762" s="13">
        <v>12</v>
      </c>
      <c r="H762">
        <f t="shared" si="22"/>
        <v>7</v>
      </c>
      <c r="I762" s="8">
        <f t="shared" si="23"/>
        <v>553</v>
      </c>
    </row>
    <row r="763" spans="1:9" ht="18" customHeight="1" x14ac:dyDescent="0.35">
      <c r="A763" s="4">
        <v>34</v>
      </c>
      <c r="B763" s="13" t="s">
        <v>17</v>
      </c>
      <c r="C763" s="4" t="s">
        <v>2</v>
      </c>
      <c r="D763" s="4">
        <v>43364</v>
      </c>
      <c r="E763" s="5">
        <v>44824</v>
      </c>
      <c r="F763" s="15">
        <v>799</v>
      </c>
      <c r="G763" s="13">
        <v>4</v>
      </c>
      <c r="H763">
        <f t="shared" si="22"/>
        <v>200</v>
      </c>
      <c r="I763" s="8">
        <f t="shared" si="23"/>
        <v>159800</v>
      </c>
    </row>
    <row r="764" spans="1:9" ht="18" customHeight="1" x14ac:dyDescent="0.35">
      <c r="A764" s="4">
        <v>91</v>
      </c>
      <c r="B764" s="13" t="s">
        <v>20</v>
      </c>
      <c r="C764" s="4" t="s">
        <v>5</v>
      </c>
      <c r="D764" s="4">
        <v>18124</v>
      </c>
      <c r="E764" s="5">
        <v>44826</v>
      </c>
      <c r="F764" s="15">
        <v>79</v>
      </c>
      <c r="G764" s="13">
        <v>3</v>
      </c>
      <c r="H764">
        <f t="shared" si="22"/>
        <v>26</v>
      </c>
      <c r="I764" s="8">
        <f t="shared" si="23"/>
        <v>2054</v>
      </c>
    </row>
    <row r="765" spans="1:9" ht="18" customHeight="1" x14ac:dyDescent="0.35">
      <c r="A765" s="4">
        <v>78</v>
      </c>
      <c r="B765" s="13" t="s">
        <v>21</v>
      </c>
      <c r="C765" s="4" t="s">
        <v>5</v>
      </c>
      <c r="D765" s="4">
        <v>15840</v>
      </c>
      <c r="E765" s="5">
        <v>44827</v>
      </c>
      <c r="F765" s="15">
        <v>340</v>
      </c>
      <c r="G765" s="13">
        <v>1</v>
      </c>
      <c r="H765">
        <f t="shared" si="22"/>
        <v>340</v>
      </c>
      <c r="I765" s="8">
        <f t="shared" si="23"/>
        <v>115600</v>
      </c>
    </row>
    <row r="766" spans="1:9" ht="18" customHeight="1" x14ac:dyDescent="0.35">
      <c r="A766" s="4">
        <v>34</v>
      </c>
      <c r="B766" s="13" t="s">
        <v>19</v>
      </c>
      <c r="C766" s="4" t="s">
        <v>4</v>
      </c>
      <c r="D766" s="4">
        <v>25521</v>
      </c>
      <c r="E766" s="5">
        <v>44828</v>
      </c>
      <c r="F766" s="15">
        <v>168</v>
      </c>
      <c r="G766" s="13">
        <v>4</v>
      </c>
      <c r="H766">
        <f t="shared" si="22"/>
        <v>42</v>
      </c>
      <c r="I766" s="9">
        <f t="shared" si="23"/>
        <v>7056</v>
      </c>
    </row>
    <row r="767" spans="1:9" ht="18" customHeight="1" x14ac:dyDescent="0.35">
      <c r="A767" s="4">
        <v>91</v>
      </c>
      <c r="B767" s="13" t="s">
        <v>17</v>
      </c>
      <c r="C767" s="4" t="s">
        <v>5</v>
      </c>
      <c r="D767" s="4">
        <v>18124</v>
      </c>
      <c r="E767" s="5">
        <v>44830</v>
      </c>
      <c r="F767" s="15">
        <v>799</v>
      </c>
      <c r="G767" s="13">
        <v>6</v>
      </c>
      <c r="H767">
        <f t="shared" si="22"/>
        <v>133</v>
      </c>
      <c r="I767" s="8">
        <f t="shared" si="23"/>
        <v>106267</v>
      </c>
    </row>
    <row r="768" spans="1:9" ht="18" customHeight="1" x14ac:dyDescent="0.35">
      <c r="A768" s="4">
        <v>29</v>
      </c>
      <c r="B768" s="13" t="s">
        <v>21</v>
      </c>
      <c r="C768" s="4" t="s">
        <v>2</v>
      </c>
      <c r="D768" s="4">
        <v>44648</v>
      </c>
      <c r="E768" s="5">
        <v>44830</v>
      </c>
      <c r="F768" s="15">
        <v>340</v>
      </c>
      <c r="G768" s="13">
        <v>1</v>
      </c>
      <c r="H768">
        <f t="shared" si="22"/>
        <v>340</v>
      </c>
      <c r="I768" s="8">
        <f t="shared" si="23"/>
        <v>115600</v>
      </c>
    </row>
    <row r="769" spans="1:9" ht="18" customHeight="1" x14ac:dyDescent="0.35">
      <c r="A769" s="4">
        <v>91</v>
      </c>
      <c r="B769" s="13" t="s">
        <v>18</v>
      </c>
      <c r="C769" s="4" t="s">
        <v>5</v>
      </c>
      <c r="D769" s="4">
        <v>13118</v>
      </c>
      <c r="E769" s="5">
        <v>44831</v>
      </c>
      <c r="F769" s="15">
        <v>340</v>
      </c>
      <c r="G769" s="13">
        <v>12</v>
      </c>
      <c r="H769">
        <f t="shared" si="22"/>
        <v>28</v>
      </c>
      <c r="I769" s="8">
        <f t="shared" si="23"/>
        <v>9520</v>
      </c>
    </row>
    <row r="770" spans="1:9" ht="18" customHeight="1" x14ac:dyDescent="0.35">
      <c r="A770" s="4">
        <v>34</v>
      </c>
      <c r="B770" s="13" t="s">
        <v>19</v>
      </c>
      <c r="C770" s="4" t="s">
        <v>2</v>
      </c>
      <c r="D770" s="4">
        <v>25521</v>
      </c>
      <c r="E770" s="5">
        <v>44832</v>
      </c>
      <c r="F770" s="15">
        <v>168</v>
      </c>
      <c r="G770" s="13">
        <v>1</v>
      </c>
      <c r="H770">
        <f t="shared" ref="H770:H833" si="24">ROUND(F770/G770,0)</f>
        <v>168</v>
      </c>
      <c r="I770" s="9">
        <f t="shared" ref="I770:I833" si="25">H770*F770</f>
        <v>28224</v>
      </c>
    </row>
    <row r="771" spans="1:9" ht="18" customHeight="1" x14ac:dyDescent="0.35">
      <c r="A771" s="4">
        <v>24</v>
      </c>
      <c r="B771" s="13" t="s">
        <v>21</v>
      </c>
      <c r="C771" s="4" t="s">
        <v>0</v>
      </c>
      <c r="D771" s="4">
        <v>44648</v>
      </c>
      <c r="E771" s="5">
        <v>44833</v>
      </c>
      <c r="F771" s="15">
        <v>340</v>
      </c>
      <c r="G771" s="13">
        <v>19</v>
      </c>
      <c r="H771">
        <f t="shared" si="24"/>
        <v>18</v>
      </c>
      <c r="I771" s="8">
        <f t="shared" si="25"/>
        <v>6120</v>
      </c>
    </row>
    <row r="772" spans="1:9" ht="18" customHeight="1" x14ac:dyDescent="0.35">
      <c r="A772" s="4">
        <v>34</v>
      </c>
      <c r="B772" s="13" t="s">
        <v>21</v>
      </c>
      <c r="C772" s="4" t="s">
        <v>2</v>
      </c>
      <c r="D772" s="4">
        <v>44648</v>
      </c>
      <c r="E772" s="5">
        <v>44833</v>
      </c>
      <c r="F772" s="15">
        <v>340</v>
      </c>
      <c r="G772" s="13">
        <v>6</v>
      </c>
      <c r="H772">
        <f t="shared" si="24"/>
        <v>57</v>
      </c>
      <c r="I772" s="8">
        <f t="shared" si="25"/>
        <v>19380</v>
      </c>
    </row>
    <row r="773" spans="1:9" ht="18" customHeight="1" x14ac:dyDescent="0.35">
      <c r="A773" s="4">
        <v>29</v>
      </c>
      <c r="B773" s="13" t="s">
        <v>20</v>
      </c>
      <c r="C773" s="4" t="s">
        <v>0</v>
      </c>
      <c r="D773" s="4">
        <v>18124</v>
      </c>
      <c r="E773" s="5">
        <v>44833</v>
      </c>
      <c r="F773" s="15">
        <v>79</v>
      </c>
      <c r="G773" s="13">
        <v>20</v>
      </c>
      <c r="H773">
        <f t="shared" si="24"/>
        <v>4</v>
      </c>
      <c r="I773" s="8">
        <f t="shared" si="25"/>
        <v>316</v>
      </c>
    </row>
    <row r="774" spans="1:9" ht="18" customHeight="1" x14ac:dyDescent="0.35">
      <c r="A774" s="4">
        <v>34</v>
      </c>
      <c r="B774" s="13" t="s">
        <v>19</v>
      </c>
      <c r="C774" s="4" t="s">
        <v>4</v>
      </c>
      <c r="D774" s="4">
        <v>36754</v>
      </c>
      <c r="E774" s="5">
        <v>44834</v>
      </c>
      <c r="F774" s="15">
        <v>168</v>
      </c>
      <c r="G774" s="13">
        <v>6</v>
      </c>
      <c r="H774">
        <f t="shared" si="24"/>
        <v>28</v>
      </c>
      <c r="I774" s="9">
        <f t="shared" si="25"/>
        <v>4704</v>
      </c>
    </row>
    <row r="775" spans="1:9" ht="18" customHeight="1" x14ac:dyDescent="0.35">
      <c r="A775" s="4">
        <v>78</v>
      </c>
      <c r="B775" s="13" t="s">
        <v>19</v>
      </c>
      <c r="C775" s="4" t="s">
        <v>2</v>
      </c>
      <c r="D775" s="4">
        <v>15736</v>
      </c>
      <c r="E775" s="5">
        <v>44837</v>
      </c>
      <c r="F775" s="15">
        <v>168</v>
      </c>
      <c r="G775" s="13">
        <v>18</v>
      </c>
      <c r="H775">
        <f t="shared" si="24"/>
        <v>9</v>
      </c>
      <c r="I775" s="9">
        <f t="shared" si="25"/>
        <v>1512</v>
      </c>
    </row>
    <row r="776" spans="1:9" ht="18" customHeight="1" x14ac:dyDescent="0.35">
      <c r="A776" s="4">
        <v>24</v>
      </c>
      <c r="B776" s="13" t="s">
        <v>18</v>
      </c>
      <c r="C776" s="4" t="s">
        <v>0</v>
      </c>
      <c r="D776" s="4">
        <v>15840</v>
      </c>
      <c r="E776" s="5">
        <v>44838</v>
      </c>
      <c r="F776" s="15">
        <v>340</v>
      </c>
      <c r="G776" s="13">
        <v>15</v>
      </c>
      <c r="H776">
        <f t="shared" si="24"/>
        <v>23</v>
      </c>
      <c r="I776" s="8">
        <f t="shared" si="25"/>
        <v>7820</v>
      </c>
    </row>
    <row r="777" spans="1:9" ht="18" customHeight="1" x14ac:dyDescent="0.35">
      <c r="A777" s="4">
        <v>24</v>
      </c>
      <c r="B777" s="13" t="s">
        <v>21</v>
      </c>
      <c r="C777" s="4" t="s">
        <v>0</v>
      </c>
      <c r="D777" s="4">
        <v>13118</v>
      </c>
      <c r="E777" s="5">
        <v>44838</v>
      </c>
      <c r="F777" s="15">
        <v>340</v>
      </c>
      <c r="G777" s="13">
        <v>6</v>
      </c>
      <c r="H777">
        <f t="shared" si="24"/>
        <v>57</v>
      </c>
      <c r="I777" s="8">
        <f t="shared" si="25"/>
        <v>19380</v>
      </c>
    </row>
    <row r="778" spans="1:9" ht="18" customHeight="1" x14ac:dyDescent="0.35">
      <c r="A778" s="4">
        <v>24</v>
      </c>
      <c r="B778" s="13" t="s">
        <v>20</v>
      </c>
      <c r="C778" s="4" t="s">
        <v>0</v>
      </c>
      <c r="D778" s="4">
        <v>15424</v>
      </c>
      <c r="E778" s="5">
        <v>44838</v>
      </c>
      <c r="F778" s="15">
        <v>79</v>
      </c>
      <c r="G778" s="13">
        <v>4</v>
      </c>
      <c r="H778">
        <f t="shared" si="24"/>
        <v>20</v>
      </c>
      <c r="I778" s="8">
        <f t="shared" si="25"/>
        <v>1580</v>
      </c>
    </row>
    <row r="779" spans="1:9" ht="18" customHeight="1" x14ac:dyDescent="0.35">
      <c r="A779" s="4">
        <v>78</v>
      </c>
      <c r="B779" s="13" t="s">
        <v>21</v>
      </c>
      <c r="C779" s="4" t="s">
        <v>5</v>
      </c>
      <c r="D779" s="4">
        <v>44648</v>
      </c>
      <c r="E779" s="5">
        <v>44838</v>
      </c>
      <c r="F779" s="15">
        <v>340</v>
      </c>
      <c r="G779" s="13">
        <v>1</v>
      </c>
      <c r="H779">
        <f t="shared" si="24"/>
        <v>340</v>
      </c>
      <c r="I779" s="8">
        <f t="shared" si="25"/>
        <v>115600</v>
      </c>
    </row>
    <row r="780" spans="1:9" ht="18" customHeight="1" x14ac:dyDescent="0.35">
      <c r="A780" s="4">
        <v>34</v>
      </c>
      <c r="B780" s="13" t="s">
        <v>18</v>
      </c>
      <c r="C780" s="4" t="s">
        <v>4</v>
      </c>
      <c r="D780" s="4">
        <v>36688</v>
      </c>
      <c r="E780" s="5">
        <v>44838</v>
      </c>
      <c r="F780" s="15">
        <v>340</v>
      </c>
      <c r="G780" s="13">
        <v>7</v>
      </c>
      <c r="H780">
        <f t="shared" si="24"/>
        <v>49</v>
      </c>
      <c r="I780" s="8">
        <f t="shared" si="25"/>
        <v>16660</v>
      </c>
    </row>
    <row r="781" spans="1:9" ht="18" customHeight="1" x14ac:dyDescent="0.35">
      <c r="A781" s="4">
        <v>29</v>
      </c>
      <c r="B781" s="13" t="s">
        <v>19</v>
      </c>
      <c r="C781" s="4" t="s">
        <v>0</v>
      </c>
      <c r="D781" s="4">
        <v>13118</v>
      </c>
      <c r="E781" s="5">
        <v>44838</v>
      </c>
      <c r="F781" s="15">
        <v>168</v>
      </c>
      <c r="G781" s="13">
        <v>4</v>
      </c>
      <c r="H781">
        <f t="shared" si="24"/>
        <v>42</v>
      </c>
      <c r="I781" s="9">
        <f t="shared" si="25"/>
        <v>7056</v>
      </c>
    </row>
    <row r="782" spans="1:9" ht="18" customHeight="1" x14ac:dyDescent="0.35">
      <c r="A782" s="4">
        <v>34</v>
      </c>
      <c r="B782" s="13" t="s">
        <v>18</v>
      </c>
      <c r="C782" s="4" t="s">
        <v>2</v>
      </c>
      <c r="D782" s="4">
        <v>15840</v>
      </c>
      <c r="E782" s="5">
        <v>44841</v>
      </c>
      <c r="F782" s="15">
        <v>340</v>
      </c>
      <c r="G782" s="13">
        <v>12</v>
      </c>
      <c r="H782">
        <f t="shared" si="24"/>
        <v>28</v>
      </c>
      <c r="I782" s="8">
        <f t="shared" si="25"/>
        <v>9520</v>
      </c>
    </row>
    <row r="783" spans="1:9" ht="18" customHeight="1" x14ac:dyDescent="0.35">
      <c r="A783" s="4">
        <v>34</v>
      </c>
      <c r="B783" s="13" t="s">
        <v>20</v>
      </c>
      <c r="C783" s="4" t="s">
        <v>2</v>
      </c>
      <c r="D783" s="4">
        <v>15424</v>
      </c>
      <c r="E783" s="5">
        <v>44844</v>
      </c>
      <c r="F783" s="15">
        <v>79</v>
      </c>
      <c r="G783" s="13">
        <v>1</v>
      </c>
      <c r="H783">
        <f t="shared" si="24"/>
        <v>79</v>
      </c>
      <c r="I783" s="8">
        <f t="shared" si="25"/>
        <v>6241</v>
      </c>
    </row>
    <row r="784" spans="1:9" ht="18" customHeight="1" x14ac:dyDescent="0.35">
      <c r="A784" s="4">
        <v>24</v>
      </c>
      <c r="B784" s="13" t="s">
        <v>20</v>
      </c>
      <c r="C784" s="4" t="s">
        <v>0</v>
      </c>
      <c r="D784" s="4">
        <v>15424</v>
      </c>
      <c r="E784" s="5">
        <v>44845</v>
      </c>
      <c r="F784" s="15">
        <v>79</v>
      </c>
      <c r="G784" s="13">
        <v>2</v>
      </c>
      <c r="H784">
        <f t="shared" si="24"/>
        <v>40</v>
      </c>
      <c r="I784" s="8">
        <f t="shared" si="25"/>
        <v>3160</v>
      </c>
    </row>
    <row r="785" spans="1:9" ht="18" customHeight="1" x14ac:dyDescent="0.35">
      <c r="A785" s="4">
        <v>78</v>
      </c>
      <c r="B785" s="13" t="s">
        <v>21</v>
      </c>
      <c r="C785" s="4" t="s">
        <v>2</v>
      </c>
      <c r="D785" s="4">
        <v>13118</v>
      </c>
      <c r="E785" s="5">
        <v>44845</v>
      </c>
      <c r="F785" s="15">
        <v>340</v>
      </c>
      <c r="G785" s="13">
        <v>13</v>
      </c>
      <c r="H785">
        <f t="shared" si="24"/>
        <v>26</v>
      </c>
      <c r="I785" s="8">
        <f t="shared" si="25"/>
        <v>8840</v>
      </c>
    </row>
    <row r="786" spans="1:9" ht="18" customHeight="1" x14ac:dyDescent="0.35">
      <c r="A786" s="4">
        <v>46</v>
      </c>
      <c r="B786" s="13" t="s">
        <v>20</v>
      </c>
      <c r="C786" s="4" t="s">
        <v>0</v>
      </c>
      <c r="D786" s="4">
        <v>18124</v>
      </c>
      <c r="E786" s="5">
        <v>44846</v>
      </c>
      <c r="F786" s="15">
        <v>79</v>
      </c>
      <c r="G786" s="13">
        <v>1</v>
      </c>
      <c r="H786">
        <f t="shared" si="24"/>
        <v>79</v>
      </c>
      <c r="I786" s="8">
        <f t="shared" si="25"/>
        <v>6241</v>
      </c>
    </row>
    <row r="787" spans="1:9" ht="18" customHeight="1" x14ac:dyDescent="0.35">
      <c r="A787" s="4">
        <v>46</v>
      </c>
      <c r="B787" s="13" t="s">
        <v>21</v>
      </c>
      <c r="C787" s="4" t="s">
        <v>0</v>
      </c>
      <c r="D787" s="4">
        <v>44648</v>
      </c>
      <c r="E787" s="5">
        <v>44846</v>
      </c>
      <c r="F787" s="15">
        <v>340</v>
      </c>
      <c r="G787" s="13">
        <v>3</v>
      </c>
      <c r="H787">
        <f t="shared" si="24"/>
        <v>113</v>
      </c>
      <c r="I787" s="8">
        <f t="shared" si="25"/>
        <v>38420</v>
      </c>
    </row>
    <row r="788" spans="1:9" ht="18" customHeight="1" x14ac:dyDescent="0.35">
      <c r="A788" s="4">
        <v>34</v>
      </c>
      <c r="B788" s="13" t="s">
        <v>20</v>
      </c>
      <c r="C788" s="4" t="s">
        <v>4</v>
      </c>
      <c r="D788" s="4">
        <v>30863</v>
      </c>
      <c r="E788" s="5">
        <v>44846</v>
      </c>
      <c r="F788" s="15">
        <v>79</v>
      </c>
      <c r="G788" s="13">
        <v>4</v>
      </c>
      <c r="H788">
        <f t="shared" si="24"/>
        <v>20</v>
      </c>
      <c r="I788" s="8">
        <f t="shared" si="25"/>
        <v>1580</v>
      </c>
    </row>
    <row r="789" spans="1:9" ht="18" customHeight="1" x14ac:dyDescent="0.35">
      <c r="A789" s="4">
        <v>91</v>
      </c>
      <c r="B789" s="13" t="s">
        <v>19</v>
      </c>
      <c r="C789" s="4" t="s">
        <v>5</v>
      </c>
      <c r="D789" s="4">
        <v>15736</v>
      </c>
      <c r="E789" s="5">
        <v>44851</v>
      </c>
      <c r="F789" s="15">
        <v>168</v>
      </c>
      <c r="G789" s="13">
        <v>7</v>
      </c>
      <c r="H789">
        <f t="shared" si="24"/>
        <v>24</v>
      </c>
      <c r="I789" s="9">
        <f t="shared" si="25"/>
        <v>4032</v>
      </c>
    </row>
    <row r="790" spans="1:9" ht="18" customHeight="1" x14ac:dyDescent="0.35">
      <c r="A790" s="4">
        <v>46</v>
      </c>
      <c r="B790" s="13" t="s">
        <v>17</v>
      </c>
      <c r="C790" s="4" t="s">
        <v>4</v>
      </c>
      <c r="D790" s="4">
        <v>36688</v>
      </c>
      <c r="E790" s="5">
        <v>44852</v>
      </c>
      <c r="F790" s="15">
        <v>799</v>
      </c>
      <c r="G790" s="13">
        <v>5</v>
      </c>
      <c r="H790">
        <f t="shared" si="24"/>
        <v>160</v>
      </c>
      <c r="I790" s="8">
        <f t="shared" si="25"/>
        <v>127840</v>
      </c>
    </row>
    <row r="791" spans="1:9" ht="18" customHeight="1" x14ac:dyDescent="0.35">
      <c r="A791" s="4">
        <v>24</v>
      </c>
      <c r="B791" s="13" t="s">
        <v>18</v>
      </c>
      <c r="C791" s="4" t="s">
        <v>0</v>
      </c>
      <c r="D791" s="4">
        <v>13118</v>
      </c>
      <c r="E791" s="5">
        <v>44852</v>
      </c>
      <c r="F791" s="15">
        <v>340</v>
      </c>
      <c r="G791" s="13">
        <v>6</v>
      </c>
      <c r="H791">
        <f t="shared" si="24"/>
        <v>57</v>
      </c>
      <c r="I791" s="8">
        <f t="shared" si="25"/>
        <v>19380</v>
      </c>
    </row>
    <row r="792" spans="1:9" ht="18" customHeight="1" x14ac:dyDescent="0.35">
      <c r="A792" s="4">
        <v>24</v>
      </c>
      <c r="B792" s="13" t="s">
        <v>21</v>
      </c>
      <c r="C792" s="4" t="s">
        <v>0</v>
      </c>
      <c r="D792" s="4">
        <v>15736</v>
      </c>
      <c r="E792" s="5">
        <v>44852</v>
      </c>
      <c r="F792" s="15">
        <v>340</v>
      </c>
      <c r="G792" s="13">
        <v>7</v>
      </c>
      <c r="H792">
        <f t="shared" si="24"/>
        <v>49</v>
      </c>
      <c r="I792" s="8">
        <f t="shared" si="25"/>
        <v>16660</v>
      </c>
    </row>
    <row r="793" spans="1:9" ht="18" customHeight="1" x14ac:dyDescent="0.35">
      <c r="A793" s="4">
        <v>24</v>
      </c>
      <c r="B793" s="13" t="s">
        <v>19</v>
      </c>
      <c r="C793" s="4" t="s">
        <v>0</v>
      </c>
      <c r="D793" s="4">
        <v>15840</v>
      </c>
      <c r="E793" s="5">
        <v>44852</v>
      </c>
      <c r="F793" s="15">
        <v>168</v>
      </c>
      <c r="G793" s="13">
        <v>2</v>
      </c>
      <c r="H793">
        <f t="shared" si="24"/>
        <v>84</v>
      </c>
      <c r="I793" s="9">
        <f t="shared" si="25"/>
        <v>14112</v>
      </c>
    </row>
    <row r="794" spans="1:9" ht="18" customHeight="1" x14ac:dyDescent="0.35">
      <c r="A794" s="4">
        <v>24</v>
      </c>
      <c r="B794" s="13" t="s">
        <v>21</v>
      </c>
      <c r="C794" s="4" t="s">
        <v>0</v>
      </c>
      <c r="D794" s="4">
        <v>43364</v>
      </c>
      <c r="E794" s="5">
        <v>44852</v>
      </c>
      <c r="F794" s="15">
        <v>340</v>
      </c>
      <c r="G794" s="13">
        <v>2</v>
      </c>
      <c r="H794">
        <f t="shared" si="24"/>
        <v>170</v>
      </c>
      <c r="I794" s="8">
        <f t="shared" si="25"/>
        <v>57800</v>
      </c>
    </row>
    <row r="795" spans="1:9" ht="18" customHeight="1" x14ac:dyDescent="0.35">
      <c r="A795" s="4">
        <v>34</v>
      </c>
      <c r="B795" s="13" t="s">
        <v>17</v>
      </c>
      <c r="C795" s="4" t="s">
        <v>4</v>
      </c>
      <c r="D795" s="4">
        <v>15424</v>
      </c>
      <c r="E795" s="5">
        <v>44852</v>
      </c>
      <c r="F795" s="15">
        <v>799</v>
      </c>
      <c r="G795" s="13">
        <v>13</v>
      </c>
      <c r="H795">
        <f t="shared" si="24"/>
        <v>61</v>
      </c>
      <c r="I795" s="8">
        <f t="shared" si="25"/>
        <v>48739</v>
      </c>
    </row>
    <row r="796" spans="1:9" ht="18" customHeight="1" x14ac:dyDescent="0.35">
      <c r="A796" s="4">
        <v>29</v>
      </c>
      <c r="B796" s="13" t="s">
        <v>20</v>
      </c>
      <c r="C796" s="4" t="s">
        <v>2</v>
      </c>
      <c r="D796" s="4">
        <v>13661</v>
      </c>
      <c r="E796" s="5">
        <v>44853</v>
      </c>
      <c r="F796" s="15">
        <v>79</v>
      </c>
      <c r="G796" s="13">
        <v>12</v>
      </c>
      <c r="H796">
        <f t="shared" si="24"/>
        <v>7</v>
      </c>
      <c r="I796" s="8">
        <f t="shared" si="25"/>
        <v>553</v>
      </c>
    </row>
    <row r="797" spans="1:9" ht="18" customHeight="1" x14ac:dyDescent="0.35">
      <c r="A797" s="4">
        <v>46</v>
      </c>
      <c r="B797" s="13" t="s">
        <v>18</v>
      </c>
      <c r="C797" s="4" t="s">
        <v>4</v>
      </c>
      <c r="D797" s="4">
        <v>13661</v>
      </c>
      <c r="E797" s="5">
        <v>44855</v>
      </c>
      <c r="F797" s="15">
        <v>340</v>
      </c>
      <c r="G797" s="13">
        <v>5</v>
      </c>
      <c r="H797">
        <f t="shared" si="24"/>
        <v>68</v>
      </c>
      <c r="I797" s="8">
        <f t="shared" si="25"/>
        <v>23120</v>
      </c>
    </row>
    <row r="798" spans="1:9" ht="18" customHeight="1" x14ac:dyDescent="0.35">
      <c r="A798" s="4">
        <v>46</v>
      </c>
      <c r="B798" s="13" t="s">
        <v>21</v>
      </c>
      <c r="C798" s="4" t="s">
        <v>4</v>
      </c>
      <c r="D798" s="4">
        <v>18124</v>
      </c>
      <c r="E798" s="5">
        <v>44855</v>
      </c>
      <c r="F798" s="15">
        <v>340</v>
      </c>
      <c r="G798" s="13">
        <v>8</v>
      </c>
      <c r="H798">
        <f t="shared" si="24"/>
        <v>43</v>
      </c>
      <c r="I798" s="8">
        <f t="shared" si="25"/>
        <v>14620</v>
      </c>
    </row>
    <row r="799" spans="1:9" ht="18" customHeight="1" x14ac:dyDescent="0.35">
      <c r="A799" s="4">
        <v>58</v>
      </c>
      <c r="B799" s="13" t="s">
        <v>20</v>
      </c>
      <c r="C799" s="4" t="s">
        <v>2</v>
      </c>
      <c r="D799" s="4">
        <v>37069</v>
      </c>
      <c r="E799" s="5">
        <v>44855</v>
      </c>
      <c r="F799" s="15">
        <v>79</v>
      </c>
      <c r="G799" s="13">
        <v>12</v>
      </c>
      <c r="H799">
        <f t="shared" si="24"/>
        <v>7</v>
      </c>
      <c r="I799" s="8">
        <f t="shared" si="25"/>
        <v>553</v>
      </c>
    </row>
    <row r="800" spans="1:9" ht="18" customHeight="1" x14ac:dyDescent="0.35">
      <c r="A800" s="4">
        <v>34</v>
      </c>
      <c r="B800" s="13" t="s">
        <v>17</v>
      </c>
      <c r="C800" s="4" t="s">
        <v>2</v>
      </c>
      <c r="D800" s="4">
        <v>24039</v>
      </c>
      <c r="E800" s="5">
        <v>44855</v>
      </c>
      <c r="F800" s="15">
        <v>799</v>
      </c>
      <c r="G800" s="13">
        <v>2</v>
      </c>
      <c r="H800">
        <f t="shared" si="24"/>
        <v>400</v>
      </c>
      <c r="I800" s="8">
        <f t="shared" si="25"/>
        <v>319600</v>
      </c>
    </row>
    <row r="801" spans="1:9" ht="18" customHeight="1" x14ac:dyDescent="0.35">
      <c r="A801" s="4">
        <v>34</v>
      </c>
      <c r="B801" s="13" t="s">
        <v>21</v>
      </c>
      <c r="C801" s="4" t="s">
        <v>2</v>
      </c>
      <c r="D801" s="4">
        <v>30863</v>
      </c>
      <c r="E801" s="5">
        <v>44856</v>
      </c>
      <c r="F801" s="15">
        <v>340</v>
      </c>
      <c r="G801" s="13">
        <v>4</v>
      </c>
      <c r="H801">
        <f t="shared" si="24"/>
        <v>85</v>
      </c>
      <c r="I801" s="8">
        <f t="shared" si="25"/>
        <v>28900</v>
      </c>
    </row>
    <row r="802" spans="1:9" ht="18" customHeight="1" x14ac:dyDescent="0.35">
      <c r="A802" s="4">
        <v>46</v>
      </c>
      <c r="B802" s="13" t="s">
        <v>18</v>
      </c>
      <c r="C802" s="4" t="s">
        <v>5</v>
      </c>
      <c r="D802" s="4">
        <v>15424</v>
      </c>
      <c r="E802" s="5">
        <v>44858</v>
      </c>
      <c r="F802" s="15">
        <v>340</v>
      </c>
      <c r="G802" s="13">
        <v>5</v>
      </c>
      <c r="H802">
        <f t="shared" si="24"/>
        <v>68</v>
      </c>
      <c r="I802" s="8">
        <f t="shared" si="25"/>
        <v>23120</v>
      </c>
    </row>
    <row r="803" spans="1:9" ht="18" customHeight="1" x14ac:dyDescent="0.35">
      <c r="A803" s="4">
        <v>24</v>
      </c>
      <c r="B803" s="13" t="s">
        <v>18</v>
      </c>
      <c r="C803" s="4" t="s">
        <v>0</v>
      </c>
      <c r="D803" s="4">
        <v>18124</v>
      </c>
      <c r="E803" s="5">
        <v>44858</v>
      </c>
      <c r="F803" s="15">
        <v>340</v>
      </c>
      <c r="G803" s="13">
        <v>2</v>
      </c>
      <c r="H803">
        <f t="shared" si="24"/>
        <v>170</v>
      </c>
      <c r="I803" s="8">
        <f t="shared" si="25"/>
        <v>57800</v>
      </c>
    </row>
    <row r="804" spans="1:9" ht="18" customHeight="1" x14ac:dyDescent="0.35">
      <c r="A804" s="4">
        <v>91</v>
      </c>
      <c r="B804" s="13" t="s">
        <v>19</v>
      </c>
      <c r="C804" s="4" t="s">
        <v>5</v>
      </c>
      <c r="D804" s="4">
        <v>18124</v>
      </c>
      <c r="E804" s="5">
        <v>44859</v>
      </c>
      <c r="F804" s="15">
        <v>168</v>
      </c>
      <c r="G804" s="13">
        <v>12</v>
      </c>
      <c r="H804">
        <f t="shared" si="24"/>
        <v>14</v>
      </c>
      <c r="I804" s="9">
        <f t="shared" si="25"/>
        <v>2352</v>
      </c>
    </row>
    <row r="805" spans="1:9" ht="18" customHeight="1" x14ac:dyDescent="0.35">
      <c r="A805" s="4">
        <v>29</v>
      </c>
      <c r="B805" s="13" t="s">
        <v>19</v>
      </c>
      <c r="C805" s="4" t="s">
        <v>0</v>
      </c>
      <c r="D805" s="4">
        <v>43364</v>
      </c>
      <c r="E805" s="5">
        <v>44859</v>
      </c>
      <c r="F805" s="15">
        <v>168</v>
      </c>
      <c r="G805" s="13">
        <v>15</v>
      </c>
      <c r="H805">
        <f t="shared" si="24"/>
        <v>11</v>
      </c>
      <c r="I805" s="9">
        <f t="shared" si="25"/>
        <v>1848</v>
      </c>
    </row>
    <row r="806" spans="1:9" ht="18" customHeight="1" x14ac:dyDescent="0.35">
      <c r="A806" s="4">
        <v>24</v>
      </c>
      <c r="B806" s="13" t="s">
        <v>18</v>
      </c>
      <c r="C806" s="4" t="s">
        <v>0</v>
      </c>
      <c r="D806" s="4">
        <v>15840</v>
      </c>
      <c r="E806" s="5">
        <v>44860</v>
      </c>
      <c r="F806" s="15">
        <v>340</v>
      </c>
      <c r="G806" s="13">
        <v>5</v>
      </c>
      <c r="H806">
        <f t="shared" si="24"/>
        <v>68</v>
      </c>
      <c r="I806" s="8">
        <f t="shared" si="25"/>
        <v>23120</v>
      </c>
    </row>
    <row r="807" spans="1:9" ht="18" customHeight="1" x14ac:dyDescent="0.35">
      <c r="A807" s="4">
        <v>34</v>
      </c>
      <c r="B807" s="13" t="s">
        <v>17</v>
      </c>
      <c r="C807" s="4" t="s">
        <v>2</v>
      </c>
      <c r="D807" s="4">
        <v>24039</v>
      </c>
      <c r="E807" s="5">
        <v>44860</v>
      </c>
      <c r="F807" s="15">
        <v>799</v>
      </c>
      <c r="G807" s="13">
        <v>9</v>
      </c>
      <c r="H807">
        <f t="shared" si="24"/>
        <v>89</v>
      </c>
      <c r="I807" s="8">
        <f t="shared" si="25"/>
        <v>71111</v>
      </c>
    </row>
    <row r="808" spans="1:9" ht="18" customHeight="1" x14ac:dyDescent="0.35">
      <c r="A808" s="4">
        <v>24</v>
      </c>
      <c r="B808" s="13" t="s">
        <v>17</v>
      </c>
      <c r="C808" s="4" t="s">
        <v>0</v>
      </c>
      <c r="D808" s="4">
        <v>13661</v>
      </c>
      <c r="E808" s="5">
        <v>44861</v>
      </c>
      <c r="F808" s="15">
        <v>799</v>
      </c>
      <c r="G808" s="13">
        <v>4</v>
      </c>
      <c r="H808">
        <f t="shared" si="24"/>
        <v>200</v>
      </c>
      <c r="I808" s="8">
        <f t="shared" si="25"/>
        <v>159800</v>
      </c>
    </row>
    <row r="809" spans="1:9" ht="18" customHeight="1" x14ac:dyDescent="0.35">
      <c r="A809" s="4">
        <v>34</v>
      </c>
      <c r="B809" s="13" t="s">
        <v>21</v>
      </c>
      <c r="C809" s="4" t="s">
        <v>4</v>
      </c>
      <c r="D809" s="4">
        <v>15840</v>
      </c>
      <c r="E809" s="5">
        <v>44861</v>
      </c>
      <c r="F809" s="15">
        <v>340</v>
      </c>
      <c r="G809" s="13">
        <v>15</v>
      </c>
      <c r="H809">
        <f t="shared" si="24"/>
        <v>23</v>
      </c>
      <c r="I809" s="8">
        <f t="shared" si="25"/>
        <v>7820</v>
      </c>
    </row>
    <row r="810" spans="1:9" ht="18" customHeight="1" x14ac:dyDescent="0.35">
      <c r="A810" s="4">
        <v>58</v>
      </c>
      <c r="B810" s="13" t="s">
        <v>17</v>
      </c>
      <c r="C810" s="4" t="s">
        <v>2</v>
      </c>
      <c r="D810" s="4">
        <v>15840</v>
      </c>
      <c r="E810" s="5">
        <v>44862</v>
      </c>
      <c r="F810" s="15">
        <v>799</v>
      </c>
      <c r="G810" s="13">
        <v>10</v>
      </c>
      <c r="H810">
        <f t="shared" si="24"/>
        <v>80</v>
      </c>
      <c r="I810" s="8">
        <f t="shared" si="25"/>
        <v>63920</v>
      </c>
    </row>
    <row r="811" spans="1:9" ht="18" customHeight="1" x14ac:dyDescent="0.35">
      <c r="A811" s="4">
        <v>29</v>
      </c>
      <c r="B811" s="13" t="s">
        <v>21</v>
      </c>
      <c r="C811" s="4" t="s">
        <v>2</v>
      </c>
      <c r="D811" s="4">
        <v>43364</v>
      </c>
      <c r="E811" s="5">
        <v>44863</v>
      </c>
      <c r="F811" s="15">
        <v>340</v>
      </c>
      <c r="G811" s="13">
        <v>2</v>
      </c>
      <c r="H811">
        <f t="shared" si="24"/>
        <v>170</v>
      </c>
      <c r="I811" s="8">
        <f t="shared" si="25"/>
        <v>57800</v>
      </c>
    </row>
    <row r="812" spans="1:9" ht="18" customHeight="1" x14ac:dyDescent="0.35">
      <c r="A812" s="4">
        <v>46</v>
      </c>
      <c r="B812" s="13" t="s">
        <v>19</v>
      </c>
      <c r="C812" s="4" t="s">
        <v>0</v>
      </c>
      <c r="D812" s="4">
        <v>13118</v>
      </c>
      <c r="E812" s="5">
        <v>44865</v>
      </c>
      <c r="F812" s="15">
        <v>168</v>
      </c>
      <c r="G812" s="13">
        <v>11</v>
      </c>
      <c r="H812">
        <f t="shared" si="24"/>
        <v>15</v>
      </c>
      <c r="I812" s="9">
        <f t="shared" si="25"/>
        <v>2520</v>
      </c>
    </row>
    <row r="813" spans="1:9" ht="18" customHeight="1" x14ac:dyDescent="0.35">
      <c r="A813" s="4">
        <v>46</v>
      </c>
      <c r="B813" s="13" t="s">
        <v>19</v>
      </c>
      <c r="C813" s="4" t="s">
        <v>0</v>
      </c>
      <c r="D813" s="4">
        <v>24039</v>
      </c>
      <c r="E813" s="5">
        <v>44865</v>
      </c>
      <c r="F813" s="15">
        <v>168</v>
      </c>
      <c r="G813" s="13">
        <v>2</v>
      </c>
      <c r="H813">
        <f t="shared" si="24"/>
        <v>84</v>
      </c>
      <c r="I813" s="9">
        <f t="shared" si="25"/>
        <v>14112</v>
      </c>
    </row>
    <row r="814" spans="1:9" ht="18" customHeight="1" x14ac:dyDescent="0.35">
      <c r="A814" s="4">
        <v>46</v>
      </c>
      <c r="B814" s="13" t="s">
        <v>17</v>
      </c>
      <c r="C814" s="4" t="s">
        <v>4</v>
      </c>
      <c r="D814" s="4">
        <v>15736</v>
      </c>
      <c r="E814" s="5">
        <v>44866</v>
      </c>
      <c r="F814" s="15">
        <v>799</v>
      </c>
      <c r="G814" s="13">
        <v>7</v>
      </c>
      <c r="H814">
        <f t="shared" si="24"/>
        <v>114</v>
      </c>
      <c r="I814" s="8">
        <f t="shared" si="25"/>
        <v>91086</v>
      </c>
    </row>
    <row r="815" spans="1:9" ht="18" customHeight="1" x14ac:dyDescent="0.35">
      <c r="A815" s="4">
        <v>29</v>
      </c>
      <c r="B815" s="13" t="s">
        <v>18</v>
      </c>
      <c r="C815" s="4" t="s">
        <v>2</v>
      </c>
      <c r="D815" s="4">
        <v>37069</v>
      </c>
      <c r="E815" s="5">
        <v>44866</v>
      </c>
      <c r="F815" s="15">
        <v>340</v>
      </c>
      <c r="G815" s="13">
        <v>6</v>
      </c>
      <c r="H815">
        <f t="shared" si="24"/>
        <v>57</v>
      </c>
      <c r="I815" s="8">
        <f t="shared" si="25"/>
        <v>19380</v>
      </c>
    </row>
    <row r="816" spans="1:9" ht="18" customHeight="1" x14ac:dyDescent="0.35">
      <c r="A816" s="4">
        <v>91</v>
      </c>
      <c r="B816" s="13" t="s">
        <v>20</v>
      </c>
      <c r="C816" s="4" t="s">
        <v>5</v>
      </c>
      <c r="D816" s="4">
        <v>13661</v>
      </c>
      <c r="E816" s="5">
        <v>44869</v>
      </c>
      <c r="F816" s="15">
        <v>79</v>
      </c>
      <c r="G816" s="13">
        <v>9</v>
      </c>
      <c r="H816">
        <f t="shared" si="24"/>
        <v>9</v>
      </c>
      <c r="I816" s="8">
        <f t="shared" si="25"/>
        <v>711</v>
      </c>
    </row>
    <row r="817" spans="1:9" ht="18" customHeight="1" x14ac:dyDescent="0.35">
      <c r="A817" s="4">
        <v>91</v>
      </c>
      <c r="B817" s="13" t="s">
        <v>19</v>
      </c>
      <c r="C817" s="4" t="s">
        <v>5</v>
      </c>
      <c r="D817" s="4">
        <v>15424</v>
      </c>
      <c r="E817" s="5">
        <v>44869</v>
      </c>
      <c r="F817" s="15">
        <v>168</v>
      </c>
      <c r="G817" s="13">
        <v>11</v>
      </c>
      <c r="H817">
        <f t="shared" si="24"/>
        <v>15</v>
      </c>
      <c r="I817" s="9">
        <f t="shared" si="25"/>
        <v>2520</v>
      </c>
    </row>
    <row r="818" spans="1:9" ht="18" customHeight="1" x14ac:dyDescent="0.35">
      <c r="A818" s="4">
        <v>46</v>
      </c>
      <c r="B818" s="13" t="s">
        <v>18</v>
      </c>
      <c r="C818" s="4" t="s">
        <v>4</v>
      </c>
      <c r="D818" s="4">
        <v>36754</v>
      </c>
      <c r="E818" s="5">
        <v>44873</v>
      </c>
      <c r="F818" s="15">
        <v>340</v>
      </c>
      <c r="G818" s="13">
        <v>16</v>
      </c>
      <c r="H818">
        <f t="shared" si="24"/>
        <v>21</v>
      </c>
      <c r="I818" s="8">
        <f t="shared" si="25"/>
        <v>7140</v>
      </c>
    </row>
    <row r="819" spans="1:9" ht="18" customHeight="1" x14ac:dyDescent="0.35">
      <c r="A819" s="4">
        <v>91</v>
      </c>
      <c r="B819" s="13" t="s">
        <v>21</v>
      </c>
      <c r="C819" s="4" t="s">
        <v>5</v>
      </c>
      <c r="D819" s="4">
        <v>37069</v>
      </c>
      <c r="E819" s="5">
        <v>44873</v>
      </c>
      <c r="F819" s="15">
        <v>340</v>
      </c>
      <c r="G819" s="13">
        <v>2</v>
      </c>
      <c r="H819">
        <f t="shared" si="24"/>
        <v>170</v>
      </c>
      <c r="I819" s="8">
        <f t="shared" si="25"/>
        <v>57800</v>
      </c>
    </row>
    <row r="820" spans="1:9" ht="18" customHeight="1" x14ac:dyDescent="0.35">
      <c r="A820" s="4">
        <v>58</v>
      </c>
      <c r="B820" s="13" t="s">
        <v>19</v>
      </c>
      <c r="C820" s="4" t="s">
        <v>2</v>
      </c>
      <c r="D820" s="4">
        <v>24039</v>
      </c>
      <c r="E820" s="5">
        <v>44873</v>
      </c>
      <c r="F820" s="15">
        <v>168</v>
      </c>
      <c r="G820" s="13">
        <v>11</v>
      </c>
      <c r="H820">
        <f t="shared" si="24"/>
        <v>15</v>
      </c>
      <c r="I820" s="9">
        <f t="shared" si="25"/>
        <v>2520</v>
      </c>
    </row>
    <row r="821" spans="1:9" ht="18" customHeight="1" x14ac:dyDescent="0.35">
      <c r="A821" s="4">
        <v>58</v>
      </c>
      <c r="B821" s="13" t="s">
        <v>19</v>
      </c>
      <c r="C821" s="4" t="s">
        <v>2</v>
      </c>
      <c r="D821" s="4">
        <v>30863</v>
      </c>
      <c r="E821" s="5">
        <v>44873</v>
      </c>
      <c r="F821" s="15">
        <v>168</v>
      </c>
      <c r="G821" s="13">
        <v>1</v>
      </c>
      <c r="H821">
        <f t="shared" si="24"/>
        <v>168</v>
      </c>
      <c r="I821" s="9">
        <f t="shared" si="25"/>
        <v>28224</v>
      </c>
    </row>
    <row r="822" spans="1:9" ht="18" customHeight="1" x14ac:dyDescent="0.35">
      <c r="A822" s="4">
        <v>24</v>
      </c>
      <c r="B822" s="13" t="s">
        <v>20</v>
      </c>
      <c r="C822" s="4" t="s">
        <v>0</v>
      </c>
      <c r="D822" s="4">
        <v>15840</v>
      </c>
      <c r="E822" s="5">
        <v>44873</v>
      </c>
      <c r="F822" s="15">
        <v>79</v>
      </c>
      <c r="G822" s="13">
        <v>10</v>
      </c>
      <c r="H822">
        <f t="shared" si="24"/>
        <v>8</v>
      </c>
      <c r="I822" s="8">
        <f t="shared" si="25"/>
        <v>632</v>
      </c>
    </row>
    <row r="823" spans="1:9" ht="18" customHeight="1" x14ac:dyDescent="0.35">
      <c r="A823" s="4">
        <v>29</v>
      </c>
      <c r="B823" s="13" t="s">
        <v>20</v>
      </c>
      <c r="C823" s="4" t="s">
        <v>2</v>
      </c>
      <c r="D823" s="4">
        <v>37069</v>
      </c>
      <c r="E823" s="5">
        <v>44873</v>
      </c>
      <c r="F823" s="15">
        <v>79</v>
      </c>
      <c r="G823" s="13">
        <v>13</v>
      </c>
      <c r="H823">
        <f t="shared" si="24"/>
        <v>6</v>
      </c>
      <c r="I823" s="8">
        <f t="shared" si="25"/>
        <v>474</v>
      </c>
    </row>
    <row r="824" spans="1:9" ht="18" customHeight="1" x14ac:dyDescent="0.35">
      <c r="A824" s="4">
        <v>29</v>
      </c>
      <c r="B824" s="13" t="s">
        <v>18</v>
      </c>
      <c r="C824" s="4" t="s">
        <v>0</v>
      </c>
      <c r="D824" s="4">
        <v>18124</v>
      </c>
      <c r="E824" s="5">
        <v>44873</v>
      </c>
      <c r="F824" s="15">
        <v>340</v>
      </c>
      <c r="G824" s="13">
        <v>4</v>
      </c>
      <c r="H824">
        <f t="shared" si="24"/>
        <v>85</v>
      </c>
      <c r="I824" s="8">
        <f t="shared" si="25"/>
        <v>28900</v>
      </c>
    </row>
    <row r="825" spans="1:9" ht="18" customHeight="1" x14ac:dyDescent="0.35">
      <c r="A825" s="4">
        <v>46</v>
      </c>
      <c r="B825" s="13" t="s">
        <v>17</v>
      </c>
      <c r="C825" s="4" t="s">
        <v>0</v>
      </c>
      <c r="D825" s="4">
        <v>13661</v>
      </c>
      <c r="E825" s="5">
        <v>44876</v>
      </c>
      <c r="F825" s="15">
        <v>799</v>
      </c>
      <c r="G825" s="13">
        <v>3</v>
      </c>
      <c r="H825">
        <f t="shared" si="24"/>
        <v>266</v>
      </c>
      <c r="I825" s="8">
        <f t="shared" si="25"/>
        <v>212534</v>
      </c>
    </row>
    <row r="826" spans="1:9" ht="18" customHeight="1" x14ac:dyDescent="0.35">
      <c r="A826" s="4">
        <v>24</v>
      </c>
      <c r="B826" s="13" t="s">
        <v>19</v>
      </c>
      <c r="C826" s="4" t="s">
        <v>0</v>
      </c>
      <c r="D826" s="4">
        <v>15424</v>
      </c>
      <c r="E826" s="5">
        <v>44877</v>
      </c>
      <c r="F826" s="15">
        <v>168</v>
      </c>
      <c r="G826" s="13">
        <v>15</v>
      </c>
      <c r="H826">
        <f t="shared" si="24"/>
        <v>11</v>
      </c>
      <c r="I826" s="9">
        <f t="shared" si="25"/>
        <v>1848</v>
      </c>
    </row>
    <row r="827" spans="1:9" ht="18" customHeight="1" x14ac:dyDescent="0.35">
      <c r="A827" s="4">
        <v>46</v>
      </c>
      <c r="B827" s="13" t="s">
        <v>20</v>
      </c>
      <c r="C827" s="4" t="s">
        <v>0</v>
      </c>
      <c r="D827" s="4">
        <v>18124</v>
      </c>
      <c r="E827" s="5">
        <v>44880</v>
      </c>
      <c r="F827" s="15">
        <v>79</v>
      </c>
      <c r="G827" s="13">
        <v>8</v>
      </c>
      <c r="H827">
        <f t="shared" si="24"/>
        <v>10</v>
      </c>
      <c r="I827" s="8">
        <f t="shared" si="25"/>
        <v>790</v>
      </c>
    </row>
    <row r="828" spans="1:9" ht="18" customHeight="1" x14ac:dyDescent="0.35">
      <c r="A828" s="4">
        <v>91</v>
      </c>
      <c r="B828" s="13" t="s">
        <v>18</v>
      </c>
      <c r="C828" s="4" t="s">
        <v>5</v>
      </c>
      <c r="D828" s="4">
        <v>37069</v>
      </c>
      <c r="E828" s="5">
        <v>44880</v>
      </c>
      <c r="F828" s="15">
        <v>340</v>
      </c>
      <c r="G828" s="13">
        <v>9</v>
      </c>
      <c r="H828">
        <f t="shared" si="24"/>
        <v>38</v>
      </c>
      <c r="I828" s="8">
        <f t="shared" si="25"/>
        <v>12920</v>
      </c>
    </row>
    <row r="829" spans="1:9" ht="18" customHeight="1" x14ac:dyDescent="0.35">
      <c r="A829" s="4">
        <v>58</v>
      </c>
      <c r="B829" s="13" t="s">
        <v>20</v>
      </c>
      <c r="C829" s="4" t="s">
        <v>2</v>
      </c>
      <c r="D829" s="4">
        <v>13118</v>
      </c>
      <c r="E829" s="5">
        <v>44880</v>
      </c>
      <c r="F829" s="15">
        <v>79</v>
      </c>
      <c r="G829" s="13">
        <v>10</v>
      </c>
      <c r="H829">
        <f t="shared" si="24"/>
        <v>8</v>
      </c>
      <c r="I829" s="8">
        <f t="shared" si="25"/>
        <v>632</v>
      </c>
    </row>
    <row r="830" spans="1:9" ht="18" customHeight="1" x14ac:dyDescent="0.35">
      <c r="A830" s="4">
        <v>24</v>
      </c>
      <c r="B830" s="13" t="s">
        <v>19</v>
      </c>
      <c r="C830" s="4" t="s">
        <v>0</v>
      </c>
      <c r="D830" s="4">
        <v>30863</v>
      </c>
      <c r="E830" s="5">
        <v>44880</v>
      </c>
      <c r="F830" s="15">
        <v>168</v>
      </c>
      <c r="G830" s="13">
        <v>5</v>
      </c>
      <c r="H830">
        <f t="shared" si="24"/>
        <v>34</v>
      </c>
      <c r="I830" s="9">
        <f t="shared" si="25"/>
        <v>5712</v>
      </c>
    </row>
    <row r="831" spans="1:9" ht="18" customHeight="1" x14ac:dyDescent="0.35">
      <c r="A831" s="4">
        <v>78</v>
      </c>
      <c r="B831" s="13" t="s">
        <v>20</v>
      </c>
      <c r="C831" s="4" t="s">
        <v>2</v>
      </c>
      <c r="D831" s="4">
        <v>18124</v>
      </c>
      <c r="E831" s="5">
        <v>44880</v>
      </c>
      <c r="F831" s="15">
        <v>79</v>
      </c>
      <c r="G831" s="13">
        <v>13</v>
      </c>
      <c r="H831">
        <f t="shared" si="24"/>
        <v>6</v>
      </c>
      <c r="I831" s="8">
        <f t="shared" si="25"/>
        <v>474</v>
      </c>
    </row>
    <row r="832" spans="1:9" ht="18" customHeight="1" x14ac:dyDescent="0.35">
      <c r="A832" s="4">
        <v>34</v>
      </c>
      <c r="B832" s="13" t="s">
        <v>18</v>
      </c>
      <c r="C832" s="4" t="s">
        <v>2</v>
      </c>
      <c r="D832" s="4">
        <v>15840</v>
      </c>
      <c r="E832" s="5">
        <v>44880</v>
      </c>
      <c r="F832" s="15">
        <v>340</v>
      </c>
      <c r="G832" s="13">
        <v>10</v>
      </c>
      <c r="H832">
        <f t="shared" si="24"/>
        <v>34</v>
      </c>
      <c r="I832" s="8">
        <f t="shared" si="25"/>
        <v>11560</v>
      </c>
    </row>
    <row r="833" spans="1:9" ht="18" customHeight="1" x14ac:dyDescent="0.35">
      <c r="A833" s="4">
        <v>34</v>
      </c>
      <c r="B833" s="13" t="s">
        <v>21</v>
      </c>
      <c r="C833" s="4" t="s">
        <v>2</v>
      </c>
      <c r="D833" s="4">
        <v>43364</v>
      </c>
      <c r="E833" s="5">
        <v>44880</v>
      </c>
      <c r="F833" s="15">
        <v>340</v>
      </c>
      <c r="G833" s="13">
        <v>3</v>
      </c>
      <c r="H833">
        <f t="shared" si="24"/>
        <v>113</v>
      </c>
      <c r="I833" s="8">
        <f t="shared" si="25"/>
        <v>38420</v>
      </c>
    </row>
    <row r="834" spans="1:9" ht="18" customHeight="1" x14ac:dyDescent="0.35">
      <c r="A834" s="4">
        <v>91</v>
      </c>
      <c r="B834" s="13" t="s">
        <v>17</v>
      </c>
      <c r="C834" s="4" t="s">
        <v>5</v>
      </c>
      <c r="D834" s="4">
        <v>24039</v>
      </c>
      <c r="E834" s="5">
        <v>44881</v>
      </c>
      <c r="F834" s="15">
        <v>799</v>
      </c>
      <c r="G834" s="13">
        <v>5</v>
      </c>
      <c r="H834">
        <f t="shared" ref="H834:H897" si="26">ROUND(F834/G834,0)</f>
        <v>160</v>
      </c>
      <c r="I834" s="8">
        <f t="shared" ref="I834:I897" si="27">H834*F834</f>
        <v>127840</v>
      </c>
    </row>
    <row r="835" spans="1:9" ht="18" customHeight="1" x14ac:dyDescent="0.35">
      <c r="A835" s="4">
        <v>24</v>
      </c>
      <c r="B835" s="13" t="s">
        <v>21</v>
      </c>
      <c r="C835" s="4" t="s">
        <v>0</v>
      </c>
      <c r="D835" s="4">
        <v>18124</v>
      </c>
      <c r="E835" s="5">
        <v>44881</v>
      </c>
      <c r="F835" s="15">
        <v>340</v>
      </c>
      <c r="G835" s="13">
        <v>7</v>
      </c>
      <c r="H835">
        <f t="shared" si="26"/>
        <v>49</v>
      </c>
      <c r="I835" s="8">
        <f t="shared" si="27"/>
        <v>16660</v>
      </c>
    </row>
    <row r="836" spans="1:9" ht="18" customHeight="1" x14ac:dyDescent="0.35">
      <c r="A836" s="4">
        <v>29</v>
      </c>
      <c r="B836" s="13" t="s">
        <v>19</v>
      </c>
      <c r="C836" s="4" t="s">
        <v>0</v>
      </c>
      <c r="D836" s="4">
        <v>13661</v>
      </c>
      <c r="E836" s="5">
        <v>44881</v>
      </c>
      <c r="F836" s="15">
        <v>168</v>
      </c>
      <c r="G836" s="13">
        <v>4</v>
      </c>
      <c r="H836">
        <f t="shared" si="26"/>
        <v>42</v>
      </c>
      <c r="I836" s="9">
        <f t="shared" si="27"/>
        <v>7056</v>
      </c>
    </row>
    <row r="837" spans="1:9" ht="18" customHeight="1" x14ac:dyDescent="0.35">
      <c r="A837" s="4">
        <v>24</v>
      </c>
      <c r="B837" s="13" t="s">
        <v>20</v>
      </c>
      <c r="C837" s="4" t="s">
        <v>0</v>
      </c>
      <c r="D837" s="4">
        <v>13118</v>
      </c>
      <c r="E837" s="5">
        <v>44883</v>
      </c>
      <c r="F837" s="15">
        <v>79</v>
      </c>
      <c r="G837" s="13">
        <v>11</v>
      </c>
      <c r="H837">
        <f t="shared" si="26"/>
        <v>7</v>
      </c>
      <c r="I837" s="8">
        <f t="shared" si="27"/>
        <v>553</v>
      </c>
    </row>
    <row r="838" spans="1:9" ht="18" customHeight="1" x14ac:dyDescent="0.35">
      <c r="A838" s="4">
        <v>24</v>
      </c>
      <c r="B838" s="13" t="s">
        <v>19</v>
      </c>
      <c r="C838" s="4" t="s">
        <v>0</v>
      </c>
      <c r="D838" s="4">
        <v>18124</v>
      </c>
      <c r="E838" s="5">
        <v>44883</v>
      </c>
      <c r="F838" s="15">
        <v>168</v>
      </c>
      <c r="G838" s="13">
        <v>3</v>
      </c>
      <c r="H838">
        <f t="shared" si="26"/>
        <v>56</v>
      </c>
      <c r="I838" s="9">
        <f t="shared" si="27"/>
        <v>9408</v>
      </c>
    </row>
    <row r="839" spans="1:9" ht="18" customHeight="1" x14ac:dyDescent="0.35">
      <c r="A839" s="4">
        <v>29</v>
      </c>
      <c r="B839" s="13" t="s">
        <v>18</v>
      </c>
      <c r="C839" s="4" t="s">
        <v>0</v>
      </c>
      <c r="D839" s="4">
        <v>15424</v>
      </c>
      <c r="E839" s="5">
        <v>44883</v>
      </c>
      <c r="F839" s="15">
        <v>340</v>
      </c>
      <c r="G839" s="13">
        <v>8</v>
      </c>
      <c r="H839">
        <f t="shared" si="26"/>
        <v>43</v>
      </c>
      <c r="I839" s="8">
        <f t="shared" si="27"/>
        <v>14620</v>
      </c>
    </row>
    <row r="840" spans="1:9" ht="18" customHeight="1" x14ac:dyDescent="0.35">
      <c r="A840" s="4">
        <v>29</v>
      </c>
      <c r="B840" s="13" t="s">
        <v>18</v>
      </c>
      <c r="C840" s="4" t="s">
        <v>2</v>
      </c>
      <c r="D840" s="4">
        <v>24039</v>
      </c>
      <c r="E840" s="5">
        <v>44883</v>
      </c>
      <c r="F840" s="15">
        <v>340</v>
      </c>
      <c r="G840" s="13">
        <v>15</v>
      </c>
      <c r="H840">
        <f t="shared" si="26"/>
        <v>23</v>
      </c>
      <c r="I840" s="8">
        <f t="shared" si="27"/>
        <v>7820</v>
      </c>
    </row>
    <row r="841" spans="1:9" ht="18" customHeight="1" x14ac:dyDescent="0.35">
      <c r="A841" s="4">
        <v>29</v>
      </c>
      <c r="B841" s="13" t="s">
        <v>21</v>
      </c>
      <c r="C841" s="4" t="s">
        <v>0</v>
      </c>
      <c r="D841" s="4">
        <v>15736</v>
      </c>
      <c r="E841" s="5">
        <v>44883</v>
      </c>
      <c r="F841" s="15">
        <v>340</v>
      </c>
      <c r="G841" s="13">
        <v>8</v>
      </c>
      <c r="H841">
        <f t="shared" si="26"/>
        <v>43</v>
      </c>
      <c r="I841" s="8">
        <f t="shared" si="27"/>
        <v>14620</v>
      </c>
    </row>
    <row r="842" spans="1:9" ht="18" customHeight="1" x14ac:dyDescent="0.35">
      <c r="A842" s="4">
        <v>58</v>
      </c>
      <c r="B842" s="13" t="s">
        <v>21</v>
      </c>
      <c r="C842" s="4" t="s">
        <v>2</v>
      </c>
      <c r="D842" s="4">
        <v>44648</v>
      </c>
      <c r="E842" s="5">
        <v>44884</v>
      </c>
      <c r="F842" s="15">
        <v>340</v>
      </c>
      <c r="G842" s="13">
        <v>14</v>
      </c>
      <c r="H842">
        <f t="shared" si="26"/>
        <v>24</v>
      </c>
      <c r="I842" s="8">
        <f t="shared" si="27"/>
        <v>8160</v>
      </c>
    </row>
    <row r="843" spans="1:9" ht="18" customHeight="1" x14ac:dyDescent="0.35">
      <c r="A843" s="4">
        <v>58</v>
      </c>
      <c r="B843" s="13" t="s">
        <v>21</v>
      </c>
      <c r="C843" s="4" t="s">
        <v>2</v>
      </c>
      <c r="D843" s="4">
        <v>43364</v>
      </c>
      <c r="E843" s="5">
        <v>44884</v>
      </c>
      <c r="F843" s="15">
        <v>340</v>
      </c>
      <c r="G843" s="13">
        <v>15</v>
      </c>
      <c r="H843">
        <f t="shared" si="26"/>
        <v>23</v>
      </c>
      <c r="I843" s="8">
        <f t="shared" si="27"/>
        <v>7820</v>
      </c>
    </row>
    <row r="844" spans="1:9" ht="18" customHeight="1" x14ac:dyDescent="0.35">
      <c r="A844" s="4">
        <v>24</v>
      </c>
      <c r="B844" s="13" t="s">
        <v>21</v>
      </c>
      <c r="C844" s="4" t="s">
        <v>0</v>
      </c>
      <c r="D844" s="4">
        <v>30863</v>
      </c>
      <c r="E844" s="5">
        <v>44884</v>
      </c>
      <c r="F844" s="15">
        <v>340</v>
      </c>
      <c r="G844" s="13">
        <v>19</v>
      </c>
      <c r="H844">
        <f t="shared" si="26"/>
        <v>18</v>
      </c>
      <c r="I844" s="8">
        <f t="shared" si="27"/>
        <v>6120</v>
      </c>
    </row>
    <row r="845" spans="1:9" ht="18" customHeight="1" x14ac:dyDescent="0.35">
      <c r="A845" s="4">
        <v>24</v>
      </c>
      <c r="B845" s="13" t="s">
        <v>20</v>
      </c>
      <c r="C845" s="4" t="s">
        <v>0</v>
      </c>
      <c r="D845" s="4">
        <v>25521</v>
      </c>
      <c r="E845" s="5">
        <v>44884</v>
      </c>
      <c r="F845" s="15">
        <v>79</v>
      </c>
      <c r="G845" s="13">
        <v>4</v>
      </c>
      <c r="H845">
        <f t="shared" si="26"/>
        <v>20</v>
      </c>
      <c r="I845" s="8">
        <f t="shared" si="27"/>
        <v>1580</v>
      </c>
    </row>
    <row r="846" spans="1:9" ht="18" customHeight="1" x14ac:dyDescent="0.35">
      <c r="A846" s="4">
        <v>24</v>
      </c>
      <c r="B846" s="13" t="s">
        <v>17</v>
      </c>
      <c r="C846" s="4" t="s">
        <v>0</v>
      </c>
      <c r="D846" s="4">
        <v>24039</v>
      </c>
      <c r="E846" s="5">
        <v>44886</v>
      </c>
      <c r="F846" s="15">
        <v>799</v>
      </c>
      <c r="G846" s="13">
        <v>14</v>
      </c>
      <c r="H846">
        <f t="shared" si="26"/>
        <v>57</v>
      </c>
      <c r="I846" s="8">
        <f t="shared" si="27"/>
        <v>45543</v>
      </c>
    </row>
    <row r="847" spans="1:9" ht="18" customHeight="1" x14ac:dyDescent="0.35">
      <c r="A847" s="4">
        <v>78</v>
      </c>
      <c r="B847" s="13" t="s">
        <v>17</v>
      </c>
      <c r="C847" s="4" t="s">
        <v>5</v>
      </c>
      <c r="D847" s="4">
        <v>15840</v>
      </c>
      <c r="E847" s="5">
        <v>44886</v>
      </c>
      <c r="F847" s="15">
        <v>799</v>
      </c>
      <c r="G847" s="13">
        <v>2</v>
      </c>
      <c r="H847">
        <f t="shared" si="26"/>
        <v>400</v>
      </c>
      <c r="I847" s="8">
        <f t="shared" si="27"/>
        <v>319600</v>
      </c>
    </row>
    <row r="848" spans="1:9" ht="18" customHeight="1" x14ac:dyDescent="0.35">
      <c r="A848" s="4">
        <v>29</v>
      </c>
      <c r="B848" s="13" t="s">
        <v>21</v>
      </c>
      <c r="C848" s="4" t="s">
        <v>0</v>
      </c>
      <c r="D848" s="4">
        <v>37069</v>
      </c>
      <c r="E848" s="5">
        <v>44886</v>
      </c>
      <c r="F848" s="15">
        <v>340</v>
      </c>
      <c r="G848" s="13">
        <v>8</v>
      </c>
      <c r="H848">
        <f t="shared" si="26"/>
        <v>43</v>
      </c>
      <c r="I848" s="8">
        <f t="shared" si="27"/>
        <v>14620</v>
      </c>
    </row>
    <row r="849" spans="1:9" ht="18" customHeight="1" x14ac:dyDescent="0.35">
      <c r="A849" s="4">
        <v>91</v>
      </c>
      <c r="B849" s="13" t="s">
        <v>19</v>
      </c>
      <c r="C849" s="4" t="s">
        <v>5</v>
      </c>
      <c r="D849" s="4">
        <v>24039</v>
      </c>
      <c r="E849" s="5">
        <v>44887</v>
      </c>
      <c r="F849" s="15">
        <v>168</v>
      </c>
      <c r="G849" s="13">
        <v>2</v>
      </c>
      <c r="H849">
        <f t="shared" si="26"/>
        <v>84</v>
      </c>
      <c r="I849" s="9">
        <f t="shared" si="27"/>
        <v>14112</v>
      </c>
    </row>
    <row r="850" spans="1:9" ht="18" customHeight="1" x14ac:dyDescent="0.35">
      <c r="A850" s="4">
        <v>29</v>
      </c>
      <c r="B850" s="13" t="s">
        <v>17</v>
      </c>
      <c r="C850" s="4" t="s">
        <v>0</v>
      </c>
      <c r="D850" s="4">
        <v>25521</v>
      </c>
      <c r="E850" s="5">
        <v>44887</v>
      </c>
      <c r="F850" s="15">
        <v>799</v>
      </c>
      <c r="G850" s="13">
        <v>14</v>
      </c>
      <c r="H850">
        <f t="shared" si="26"/>
        <v>57</v>
      </c>
      <c r="I850" s="8">
        <f t="shared" si="27"/>
        <v>45543</v>
      </c>
    </row>
    <row r="851" spans="1:9" ht="18" customHeight="1" x14ac:dyDescent="0.35">
      <c r="A851" s="4">
        <v>91</v>
      </c>
      <c r="B851" s="13" t="s">
        <v>18</v>
      </c>
      <c r="C851" s="4" t="s">
        <v>5</v>
      </c>
      <c r="D851" s="4">
        <v>44648</v>
      </c>
      <c r="E851" s="5">
        <v>44889</v>
      </c>
      <c r="F851" s="15">
        <v>340</v>
      </c>
      <c r="G851" s="13">
        <v>14</v>
      </c>
      <c r="H851">
        <f t="shared" si="26"/>
        <v>24</v>
      </c>
      <c r="I851" s="8">
        <f t="shared" si="27"/>
        <v>8160</v>
      </c>
    </row>
    <row r="852" spans="1:9" ht="18" customHeight="1" x14ac:dyDescent="0.35">
      <c r="A852" s="4">
        <v>78</v>
      </c>
      <c r="B852" s="13" t="s">
        <v>20</v>
      </c>
      <c r="C852" s="4" t="s">
        <v>5</v>
      </c>
      <c r="D852" s="4">
        <v>15840</v>
      </c>
      <c r="E852" s="5">
        <v>44889</v>
      </c>
      <c r="F852" s="15">
        <v>79</v>
      </c>
      <c r="G852" s="13">
        <v>5</v>
      </c>
      <c r="H852">
        <f t="shared" si="26"/>
        <v>16</v>
      </c>
      <c r="I852" s="8">
        <f t="shared" si="27"/>
        <v>1264</v>
      </c>
    </row>
    <row r="853" spans="1:9" ht="18" customHeight="1" x14ac:dyDescent="0.35">
      <c r="A853" s="4">
        <v>29</v>
      </c>
      <c r="B853" s="13" t="s">
        <v>21</v>
      </c>
      <c r="C853" s="4" t="s">
        <v>0</v>
      </c>
      <c r="D853" s="4">
        <v>36754</v>
      </c>
      <c r="E853" s="5">
        <v>44889</v>
      </c>
      <c r="F853" s="15">
        <v>340</v>
      </c>
      <c r="G853" s="13">
        <v>9</v>
      </c>
      <c r="H853">
        <f t="shared" si="26"/>
        <v>38</v>
      </c>
      <c r="I853" s="8">
        <f t="shared" si="27"/>
        <v>12920</v>
      </c>
    </row>
    <row r="854" spans="1:9" ht="18" customHeight="1" x14ac:dyDescent="0.35">
      <c r="A854" s="4">
        <v>46</v>
      </c>
      <c r="B854" s="13" t="s">
        <v>18</v>
      </c>
      <c r="C854" s="4" t="s">
        <v>5</v>
      </c>
      <c r="D854" s="4">
        <v>25521</v>
      </c>
      <c r="E854" s="5">
        <v>44890</v>
      </c>
      <c r="F854" s="15">
        <v>340</v>
      </c>
      <c r="G854" s="13">
        <v>17</v>
      </c>
      <c r="H854">
        <f t="shared" si="26"/>
        <v>20</v>
      </c>
      <c r="I854" s="8">
        <f t="shared" si="27"/>
        <v>6800</v>
      </c>
    </row>
    <row r="855" spans="1:9" ht="18" customHeight="1" x14ac:dyDescent="0.35">
      <c r="A855" s="4">
        <v>29</v>
      </c>
      <c r="B855" s="13" t="s">
        <v>19</v>
      </c>
      <c r="C855" s="4" t="s">
        <v>0</v>
      </c>
      <c r="D855" s="4">
        <v>36688</v>
      </c>
      <c r="E855" s="5">
        <v>44890</v>
      </c>
      <c r="F855" s="15">
        <v>168</v>
      </c>
      <c r="G855" s="13">
        <v>3</v>
      </c>
      <c r="H855">
        <f t="shared" si="26"/>
        <v>56</v>
      </c>
      <c r="I855" s="9">
        <f t="shared" si="27"/>
        <v>9408</v>
      </c>
    </row>
    <row r="856" spans="1:9" ht="18" customHeight="1" x14ac:dyDescent="0.35">
      <c r="A856" s="4">
        <v>29</v>
      </c>
      <c r="B856" s="13" t="s">
        <v>21</v>
      </c>
      <c r="C856" s="4" t="s">
        <v>0</v>
      </c>
      <c r="D856" s="4">
        <v>24039</v>
      </c>
      <c r="E856" s="5">
        <v>44890</v>
      </c>
      <c r="F856" s="15">
        <v>340</v>
      </c>
      <c r="G856" s="13">
        <v>12</v>
      </c>
      <c r="H856">
        <f t="shared" si="26"/>
        <v>28</v>
      </c>
      <c r="I856" s="8">
        <f t="shared" si="27"/>
        <v>9520</v>
      </c>
    </row>
    <row r="857" spans="1:9" ht="18" customHeight="1" x14ac:dyDescent="0.35">
      <c r="A857" s="4">
        <v>78</v>
      </c>
      <c r="B857" s="13" t="s">
        <v>19</v>
      </c>
      <c r="C857" s="4" t="s">
        <v>5</v>
      </c>
      <c r="D857" s="4">
        <v>30863</v>
      </c>
      <c r="E857" s="5">
        <v>44891</v>
      </c>
      <c r="F857" s="15">
        <v>168</v>
      </c>
      <c r="G857" s="13">
        <v>14</v>
      </c>
      <c r="H857">
        <f t="shared" si="26"/>
        <v>12</v>
      </c>
      <c r="I857" s="9">
        <f t="shared" si="27"/>
        <v>2016</v>
      </c>
    </row>
    <row r="858" spans="1:9" ht="18" customHeight="1" x14ac:dyDescent="0.35">
      <c r="A858" s="4">
        <v>24</v>
      </c>
      <c r="B858" s="13" t="s">
        <v>21</v>
      </c>
      <c r="C858" s="4" t="s">
        <v>0</v>
      </c>
      <c r="D858" s="4">
        <v>13118</v>
      </c>
      <c r="E858" s="5">
        <v>44893</v>
      </c>
      <c r="F858" s="15">
        <v>340</v>
      </c>
      <c r="G858" s="13">
        <v>14</v>
      </c>
      <c r="H858">
        <f t="shared" si="26"/>
        <v>24</v>
      </c>
      <c r="I858" s="8">
        <f t="shared" si="27"/>
        <v>8160</v>
      </c>
    </row>
    <row r="859" spans="1:9" ht="18" customHeight="1" x14ac:dyDescent="0.35">
      <c r="A859" s="4">
        <v>91</v>
      </c>
      <c r="B859" s="13" t="s">
        <v>21</v>
      </c>
      <c r="C859" s="4" t="s">
        <v>5</v>
      </c>
      <c r="D859" s="4">
        <v>13661</v>
      </c>
      <c r="E859" s="5">
        <v>44894</v>
      </c>
      <c r="F859" s="15">
        <v>340</v>
      </c>
      <c r="G859" s="13">
        <v>13</v>
      </c>
      <c r="H859">
        <f t="shared" si="26"/>
        <v>26</v>
      </c>
      <c r="I859" s="8">
        <f t="shared" si="27"/>
        <v>8840</v>
      </c>
    </row>
    <row r="860" spans="1:9" ht="18" customHeight="1" x14ac:dyDescent="0.35">
      <c r="A860" s="4">
        <v>78</v>
      </c>
      <c r="B860" s="13" t="s">
        <v>19</v>
      </c>
      <c r="C860" s="4" t="s">
        <v>5</v>
      </c>
      <c r="D860" s="4">
        <v>24039</v>
      </c>
      <c r="E860" s="5">
        <v>44894</v>
      </c>
      <c r="F860" s="15">
        <v>168</v>
      </c>
      <c r="G860" s="13">
        <v>9</v>
      </c>
      <c r="H860">
        <f t="shared" si="26"/>
        <v>19</v>
      </c>
      <c r="I860" s="9">
        <f t="shared" si="27"/>
        <v>3192</v>
      </c>
    </row>
    <row r="861" spans="1:9" ht="18" customHeight="1" x14ac:dyDescent="0.35">
      <c r="A861" s="4">
        <v>24</v>
      </c>
      <c r="B861" s="13" t="s">
        <v>21</v>
      </c>
      <c r="C861" s="4" t="s">
        <v>0</v>
      </c>
      <c r="D861" s="4">
        <v>43364</v>
      </c>
      <c r="E861" s="5">
        <v>44895</v>
      </c>
      <c r="F861" s="15">
        <v>340</v>
      </c>
      <c r="G861" s="13">
        <v>15</v>
      </c>
      <c r="H861">
        <f t="shared" si="26"/>
        <v>23</v>
      </c>
      <c r="I861" s="8">
        <f t="shared" si="27"/>
        <v>7820</v>
      </c>
    </row>
    <row r="862" spans="1:9" ht="18" customHeight="1" x14ac:dyDescent="0.35">
      <c r="A862" s="4">
        <v>78</v>
      </c>
      <c r="B862" s="13" t="s">
        <v>17</v>
      </c>
      <c r="C862" s="4" t="s">
        <v>2</v>
      </c>
      <c r="D862" s="4">
        <v>44648</v>
      </c>
      <c r="E862" s="5">
        <v>44895</v>
      </c>
      <c r="F862" s="15">
        <v>799</v>
      </c>
      <c r="G862" s="13">
        <v>12</v>
      </c>
      <c r="H862">
        <f t="shared" si="26"/>
        <v>67</v>
      </c>
      <c r="I862" s="8">
        <f t="shared" si="27"/>
        <v>53533</v>
      </c>
    </row>
    <row r="863" spans="1:9" ht="18" customHeight="1" x14ac:dyDescent="0.35">
      <c r="A863" s="4">
        <v>24</v>
      </c>
      <c r="B863" s="13" t="s">
        <v>21</v>
      </c>
      <c r="C863" s="4" t="s">
        <v>0</v>
      </c>
      <c r="D863" s="4">
        <v>13661</v>
      </c>
      <c r="E863" s="5">
        <v>44896</v>
      </c>
      <c r="F863" s="15">
        <v>340</v>
      </c>
      <c r="G863" s="13">
        <v>13</v>
      </c>
      <c r="H863">
        <f t="shared" si="26"/>
        <v>26</v>
      </c>
      <c r="I863" s="8">
        <f t="shared" si="27"/>
        <v>8840</v>
      </c>
    </row>
    <row r="864" spans="1:9" ht="18" customHeight="1" x14ac:dyDescent="0.35">
      <c r="A864" s="4">
        <v>29</v>
      </c>
      <c r="B864" s="13" t="s">
        <v>20</v>
      </c>
      <c r="C864" s="4" t="s">
        <v>2</v>
      </c>
      <c r="D864" s="4">
        <v>25521</v>
      </c>
      <c r="E864" s="5">
        <v>44897</v>
      </c>
      <c r="F864" s="15">
        <v>79</v>
      </c>
      <c r="G864" s="13">
        <v>3</v>
      </c>
      <c r="H864">
        <f t="shared" si="26"/>
        <v>26</v>
      </c>
      <c r="I864" s="8">
        <f t="shared" si="27"/>
        <v>2054</v>
      </c>
    </row>
    <row r="865" spans="1:9" ht="18" customHeight="1" x14ac:dyDescent="0.35">
      <c r="A865" s="4">
        <v>24</v>
      </c>
      <c r="B865" s="13" t="s">
        <v>20</v>
      </c>
      <c r="C865" s="4" t="s">
        <v>0</v>
      </c>
      <c r="D865" s="4">
        <v>13118</v>
      </c>
      <c r="E865" s="5">
        <v>44900</v>
      </c>
      <c r="F865" s="15">
        <v>79</v>
      </c>
      <c r="G865" s="13">
        <v>13</v>
      </c>
      <c r="H865">
        <f t="shared" si="26"/>
        <v>6</v>
      </c>
      <c r="I865" s="8">
        <f t="shared" si="27"/>
        <v>474</v>
      </c>
    </row>
    <row r="866" spans="1:9" ht="18" customHeight="1" x14ac:dyDescent="0.35">
      <c r="A866" s="4">
        <v>24</v>
      </c>
      <c r="B866" s="13" t="s">
        <v>19</v>
      </c>
      <c r="C866" s="4" t="s">
        <v>0</v>
      </c>
      <c r="D866" s="4">
        <v>15840</v>
      </c>
      <c r="E866" s="5">
        <v>44901</v>
      </c>
      <c r="F866" s="15">
        <v>168</v>
      </c>
      <c r="G866" s="13">
        <v>15</v>
      </c>
      <c r="H866">
        <f t="shared" si="26"/>
        <v>11</v>
      </c>
      <c r="I866" s="9">
        <f t="shared" si="27"/>
        <v>1848</v>
      </c>
    </row>
    <row r="867" spans="1:9" ht="18" customHeight="1" x14ac:dyDescent="0.35">
      <c r="A867" s="4">
        <v>29</v>
      </c>
      <c r="B867" s="13" t="s">
        <v>20</v>
      </c>
      <c r="C867" s="4" t="s">
        <v>2</v>
      </c>
      <c r="D867" s="4">
        <v>44648</v>
      </c>
      <c r="E867" s="5">
        <v>44901</v>
      </c>
      <c r="F867" s="15">
        <v>79</v>
      </c>
      <c r="G867" s="13">
        <v>10</v>
      </c>
      <c r="H867">
        <f t="shared" si="26"/>
        <v>8</v>
      </c>
      <c r="I867" s="8">
        <f t="shared" si="27"/>
        <v>632</v>
      </c>
    </row>
    <row r="868" spans="1:9" ht="18" customHeight="1" x14ac:dyDescent="0.35">
      <c r="A868" s="4">
        <v>91</v>
      </c>
      <c r="B868" s="13" t="s">
        <v>19</v>
      </c>
      <c r="C868" s="4" t="s">
        <v>5</v>
      </c>
      <c r="D868" s="4">
        <v>37069</v>
      </c>
      <c r="E868" s="5">
        <v>44902</v>
      </c>
      <c r="F868" s="15">
        <v>168</v>
      </c>
      <c r="G868" s="13">
        <v>5</v>
      </c>
      <c r="H868">
        <f t="shared" si="26"/>
        <v>34</v>
      </c>
      <c r="I868" s="9">
        <f t="shared" si="27"/>
        <v>5712</v>
      </c>
    </row>
    <row r="869" spans="1:9" ht="18" customHeight="1" x14ac:dyDescent="0.35">
      <c r="A869" s="4">
        <v>34</v>
      </c>
      <c r="B869" s="13" t="s">
        <v>20</v>
      </c>
      <c r="C869" s="4" t="s">
        <v>2</v>
      </c>
      <c r="D869" s="4">
        <v>43364</v>
      </c>
      <c r="E869" s="5">
        <v>44902</v>
      </c>
      <c r="F869" s="15">
        <v>79</v>
      </c>
      <c r="G869" s="13">
        <v>7</v>
      </c>
      <c r="H869">
        <f t="shared" si="26"/>
        <v>11</v>
      </c>
      <c r="I869" s="8">
        <f t="shared" si="27"/>
        <v>869</v>
      </c>
    </row>
    <row r="870" spans="1:9" ht="18" customHeight="1" x14ac:dyDescent="0.35">
      <c r="A870" s="4">
        <v>58</v>
      </c>
      <c r="B870" s="13" t="s">
        <v>18</v>
      </c>
      <c r="C870" s="4" t="s">
        <v>2</v>
      </c>
      <c r="D870" s="4">
        <v>15424</v>
      </c>
      <c r="E870" s="5">
        <v>44904</v>
      </c>
      <c r="F870" s="15">
        <v>340</v>
      </c>
      <c r="G870" s="13">
        <v>1</v>
      </c>
      <c r="H870">
        <f t="shared" si="26"/>
        <v>340</v>
      </c>
      <c r="I870" s="8">
        <f t="shared" si="27"/>
        <v>115600</v>
      </c>
    </row>
    <row r="871" spans="1:9" ht="18" customHeight="1" x14ac:dyDescent="0.35">
      <c r="A871" s="4">
        <v>78</v>
      </c>
      <c r="B871" s="13" t="s">
        <v>19</v>
      </c>
      <c r="C871" s="4" t="s">
        <v>5</v>
      </c>
      <c r="D871" s="4">
        <v>36688</v>
      </c>
      <c r="E871" s="5">
        <v>44904</v>
      </c>
      <c r="F871" s="15">
        <v>168</v>
      </c>
      <c r="G871" s="13">
        <v>1</v>
      </c>
      <c r="H871">
        <f t="shared" si="26"/>
        <v>168</v>
      </c>
      <c r="I871" s="9">
        <f t="shared" si="27"/>
        <v>28224</v>
      </c>
    </row>
    <row r="872" spans="1:9" ht="18" customHeight="1" x14ac:dyDescent="0.35">
      <c r="A872" s="4">
        <v>34</v>
      </c>
      <c r="B872" s="13" t="s">
        <v>20</v>
      </c>
      <c r="C872" s="4" t="s">
        <v>2</v>
      </c>
      <c r="D872" s="4">
        <v>13661</v>
      </c>
      <c r="E872" s="5">
        <v>44904</v>
      </c>
      <c r="F872" s="15">
        <v>79</v>
      </c>
      <c r="G872" s="13">
        <v>6</v>
      </c>
      <c r="H872">
        <f t="shared" si="26"/>
        <v>13</v>
      </c>
      <c r="I872" s="8">
        <f t="shared" si="27"/>
        <v>1027</v>
      </c>
    </row>
    <row r="873" spans="1:9" ht="18" customHeight="1" x14ac:dyDescent="0.35">
      <c r="A873" s="4">
        <v>29</v>
      </c>
      <c r="B873" s="13" t="s">
        <v>17</v>
      </c>
      <c r="C873" s="4" t="s">
        <v>0</v>
      </c>
      <c r="D873" s="4">
        <v>15840</v>
      </c>
      <c r="E873" s="5">
        <v>44905</v>
      </c>
      <c r="F873" s="15">
        <v>799</v>
      </c>
      <c r="G873" s="13">
        <v>7</v>
      </c>
      <c r="H873">
        <f t="shared" si="26"/>
        <v>114</v>
      </c>
      <c r="I873" s="8">
        <f t="shared" si="27"/>
        <v>91086</v>
      </c>
    </row>
    <row r="874" spans="1:9" ht="18" customHeight="1" x14ac:dyDescent="0.35">
      <c r="A874" s="4">
        <v>46</v>
      </c>
      <c r="B874" s="13" t="s">
        <v>17</v>
      </c>
      <c r="C874" s="4" t="s">
        <v>4</v>
      </c>
      <c r="D874" s="4">
        <v>37069</v>
      </c>
      <c r="E874" s="5">
        <v>44907</v>
      </c>
      <c r="F874" s="15">
        <v>799</v>
      </c>
      <c r="G874" s="13">
        <v>13</v>
      </c>
      <c r="H874">
        <f t="shared" si="26"/>
        <v>61</v>
      </c>
      <c r="I874" s="8">
        <f t="shared" si="27"/>
        <v>48739</v>
      </c>
    </row>
    <row r="875" spans="1:9" ht="18" customHeight="1" x14ac:dyDescent="0.35">
      <c r="A875" s="4">
        <v>58</v>
      </c>
      <c r="B875" s="13" t="s">
        <v>21</v>
      </c>
      <c r="C875" s="4" t="s">
        <v>2</v>
      </c>
      <c r="D875" s="4">
        <v>15424</v>
      </c>
      <c r="E875" s="5">
        <v>44908</v>
      </c>
      <c r="F875" s="15">
        <v>340</v>
      </c>
      <c r="G875" s="13">
        <v>13</v>
      </c>
      <c r="H875">
        <f t="shared" si="26"/>
        <v>26</v>
      </c>
      <c r="I875" s="8">
        <f t="shared" si="27"/>
        <v>8840</v>
      </c>
    </row>
    <row r="876" spans="1:9" ht="18" customHeight="1" x14ac:dyDescent="0.35">
      <c r="A876" s="4">
        <v>24</v>
      </c>
      <c r="B876" s="13" t="s">
        <v>18</v>
      </c>
      <c r="C876" s="4" t="s">
        <v>0</v>
      </c>
      <c r="D876" s="4">
        <v>30863</v>
      </c>
      <c r="E876" s="5">
        <v>44908</v>
      </c>
      <c r="F876" s="15">
        <v>340</v>
      </c>
      <c r="G876" s="13">
        <v>9</v>
      </c>
      <c r="H876">
        <f t="shared" si="26"/>
        <v>38</v>
      </c>
      <c r="I876" s="8">
        <f t="shared" si="27"/>
        <v>12920</v>
      </c>
    </row>
    <row r="877" spans="1:9" ht="18" customHeight="1" x14ac:dyDescent="0.35">
      <c r="A877" s="4">
        <v>24</v>
      </c>
      <c r="B877" s="13" t="s">
        <v>18</v>
      </c>
      <c r="C877" s="4" t="s">
        <v>0</v>
      </c>
      <c r="D877" s="4">
        <v>15424</v>
      </c>
      <c r="E877" s="5">
        <v>44908</v>
      </c>
      <c r="F877" s="15">
        <v>340</v>
      </c>
      <c r="G877" s="13">
        <v>2</v>
      </c>
      <c r="H877">
        <f t="shared" si="26"/>
        <v>170</v>
      </c>
      <c r="I877" s="8">
        <f t="shared" si="27"/>
        <v>57800</v>
      </c>
    </row>
    <row r="878" spans="1:9" ht="18" customHeight="1" x14ac:dyDescent="0.35">
      <c r="A878" s="4">
        <v>78</v>
      </c>
      <c r="B878" s="13" t="s">
        <v>20</v>
      </c>
      <c r="C878" s="4" t="s">
        <v>5</v>
      </c>
      <c r="D878" s="4">
        <v>44648</v>
      </c>
      <c r="E878" s="5">
        <v>44909</v>
      </c>
      <c r="F878" s="15">
        <v>79</v>
      </c>
      <c r="G878" s="13">
        <v>4</v>
      </c>
      <c r="H878">
        <f t="shared" si="26"/>
        <v>20</v>
      </c>
      <c r="I878" s="8">
        <f t="shared" si="27"/>
        <v>1580</v>
      </c>
    </row>
    <row r="879" spans="1:9" ht="18" customHeight="1" x14ac:dyDescent="0.35">
      <c r="A879" s="4">
        <v>78</v>
      </c>
      <c r="B879" s="13" t="s">
        <v>17</v>
      </c>
      <c r="C879" s="4" t="s">
        <v>5</v>
      </c>
      <c r="D879" s="4">
        <v>44648</v>
      </c>
      <c r="E879" s="5">
        <v>44910</v>
      </c>
      <c r="F879" s="15">
        <v>799</v>
      </c>
      <c r="G879" s="13">
        <v>14</v>
      </c>
      <c r="H879">
        <f t="shared" si="26"/>
        <v>57</v>
      </c>
      <c r="I879" s="8">
        <f t="shared" si="27"/>
        <v>45543</v>
      </c>
    </row>
    <row r="880" spans="1:9" ht="18" customHeight="1" x14ac:dyDescent="0.35">
      <c r="A880" s="4">
        <v>24</v>
      </c>
      <c r="B880" s="13" t="s">
        <v>21</v>
      </c>
      <c r="C880" s="4" t="s">
        <v>0</v>
      </c>
      <c r="D880" s="4">
        <v>18124</v>
      </c>
      <c r="E880" s="5">
        <v>44911</v>
      </c>
      <c r="F880" s="15">
        <v>340</v>
      </c>
      <c r="G880" s="13">
        <v>11</v>
      </c>
      <c r="H880">
        <f t="shared" si="26"/>
        <v>31</v>
      </c>
      <c r="I880" s="8">
        <f t="shared" si="27"/>
        <v>10540</v>
      </c>
    </row>
    <row r="881" spans="1:9" ht="18" customHeight="1" x14ac:dyDescent="0.35">
      <c r="A881" s="4">
        <v>29</v>
      </c>
      <c r="B881" s="13" t="s">
        <v>19</v>
      </c>
      <c r="C881" s="4" t="s">
        <v>0</v>
      </c>
      <c r="D881" s="4">
        <v>36754</v>
      </c>
      <c r="E881" s="5">
        <v>44911</v>
      </c>
      <c r="F881" s="15">
        <v>168</v>
      </c>
      <c r="G881" s="13">
        <v>11</v>
      </c>
      <c r="H881">
        <f t="shared" si="26"/>
        <v>15</v>
      </c>
      <c r="I881" s="9">
        <f t="shared" si="27"/>
        <v>2520</v>
      </c>
    </row>
    <row r="882" spans="1:9" ht="18" customHeight="1" x14ac:dyDescent="0.35">
      <c r="A882" s="4">
        <v>91</v>
      </c>
      <c r="B882" s="13" t="s">
        <v>17</v>
      </c>
      <c r="C882" s="4" t="s">
        <v>5</v>
      </c>
      <c r="D882" s="4">
        <v>15424</v>
      </c>
      <c r="E882" s="5">
        <v>44912</v>
      </c>
      <c r="F882" s="15">
        <v>799</v>
      </c>
      <c r="G882" s="13">
        <v>11</v>
      </c>
      <c r="H882">
        <f t="shared" si="26"/>
        <v>73</v>
      </c>
      <c r="I882" s="8">
        <f t="shared" si="27"/>
        <v>58327</v>
      </c>
    </row>
    <row r="883" spans="1:9" ht="18" customHeight="1" x14ac:dyDescent="0.35">
      <c r="A883" s="4">
        <v>24</v>
      </c>
      <c r="B883" s="13" t="s">
        <v>20</v>
      </c>
      <c r="C883" s="4" t="s">
        <v>0</v>
      </c>
      <c r="D883" s="4">
        <v>36754</v>
      </c>
      <c r="E883" s="5">
        <v>44912</v>
      </c>
      <c r="F883" s="15">
        <v>79</v>
      </c>
      <c r="G883" s="13">
        <v>19</v>
      </c>
      <c r="H883">
        <f t="shared" si="26"/>
        <v>4</v>
      </c>
      <c r="I883" s="8">
        <f t="shared" si="27"/>
        <v>316</v>
      </c>
    </row>
    <row r="884" spans="1:9" ht="18" customHeight="1" x14ac:dyDescent="0.35">
      <c r="A884" s="4">
        <v>24</v>
      </c>
      <c r="B884" s="13" t="s">
        <v>17</v>
      </c>
      <c r="C884" s="4" t="s">
        <v>0</v>
      </c>
      <c r="D884" s="4">
        <v>24039</v>
      </c>
      <c r="E884" s="5">
        <v>44914</v>
      </c>
      <c r="F884" s="15">
        <v>799</v>
      </c>
      <c r="G884" s="13">
        <v>6</v>
      </c>
      <c r="H884">
        <f t="shared" si="26"/>
        <v>133</v>
      </c>
      <c r="I884" s="8">
        <f t="shared" si="27"/>
        <v>106267</v>
      </c>
    </row>
    <row r="885" spans="1:9" ht="18" customHeight="1" x14ac:dyDescent="0.35">
      <c r="A885" s="4">
        <v>46</v>
      </c>
      <c r="B885" s="13" t="s">
        <v>19</v>
      </c>
      <c r="C885" s="4" t="s">
        <v>0</v>
      </c>
      <c r="D885" s="4">
        <v>18124</v>
      </c>
      <c r="E885" s="5">
        <v>44915</v>
      </c>
      <c r="F885" s="15">
        <v>168</v>
      </c>
      <c r="G885" s="13">
        <v>9</v>
      </c>
      <c r="H885">
        <f t="shared" si="26"/>
        <v>19</v>
      </c>
      <c r="I885" s="9">
        <f t="shared" si="27"/>
        <v>3192</v>
      </c>
    </row>
    <row r="886" spans="1:9" ht="18" customHeight="1" x14ac:dyDescent="0.35">
      <c r="A886" s="4">
        <v>46</v>
      </c>
      <c r="B886" s="13" t="s">
        <v>20</v>
      </c>
      <c r="C886" s="4" t="s">
        <v>0</v>
      </c>
      <c r="D886" s="4">
        <v>15840</v>
      </c>
      <c r="E886" s="5">
        <v>44915</v>
      </c>
      <c r="F886" s="15">
        <v>79</v>
      </c>
      <c r="G886" s="13">
        <v>3</v>
      </c>
      <c r="H886">
        <f t="shared" si="26"/>
        <v>26</v>
      </c>
      <c r="I886" s="8">
        <f t="shared" si="27"/>
        <v>2054</v>
      </c>
    </row>
    <row r="887" spans="1:9" ht="18" customHeight="1" x14ac:dyDescent="0.35">
      <c r="A887" s="4">
        <v>34</v>
      </c>
      <c r="B887" s="13" t="s">
        <v>19</v>
      </c>
      <c r="C887" s="4" t="s">
        <v>2</v>
      </c>
      <c r="D887" s="4">
        <v>43364</v>
      </c>
      <c r="E887" s="5">
        <v>44915</v>
      </c>
      <c r="F887" s="15">
        <v>168</v>
      </c>
      <c r="G887" s="13">
        <v>19</v>
      </c>
      <c r="H887">
        <f t="shared" si="26"/>
        <v>9</v>
      </c>
      <c r="I887" s="9">
        <f t="shared" si="27"/>
        <v>1512</v>
      </c>
    </row>
    <row r="888" spans="1:9" ht="18" customHeight="1" x14ac:dyDescent="0.35">
      <c r="A888" s="4">
        <v>46</v>
      </c>
      <c r="B888" s="13" t="s">
        <v>19</v>
      </c>
      <c r="C888" s="4" t="s">
        <v>0</v>
      </c>
      <c r="D888" s="4">
        <v>13118</v>
      </c>
      <c r="E888" s="5">
        <v>44916</v>
      </c>
      <c r="F888" s="15">
        <v>168</v>
      </c>
      <c r="G888" s="13">
        <v>12</v>
      </c>
      <c r="H888">
        <f t="shared" si="26"/>
        <v>14</v>
      </c>
      <c r="I888" s="9">
        <f t="shared" si="27"/>
        <v>2352</v>
      </c>
    </row>
    <row r="889" spans="1:9" ht="18" customHeight="1" x14ac:dyDescent="0.35">
      <c r="A889" s="4">
        <v>78</v>
      </c>
      <c r="B889" s="13" t="s">
        <v>17</v>
      </c>
      <c r="C889" s="4" t="s">
        <v>2</v>
      </c>
      <c r="D889" s="4">
        <v>25521</v>
      </c>
      <c r="E889" s="5">
        <v>44916</v>
      </c>
      <c r="F889" s="15">
        <v>799</v>
      </c>
      <c r="G889" s="13">
        <v>20</v>
      </c>
      <c r="H889">
        <f t="shared" si="26"/>
        <v>40</v>
      </c>
      <c r="I889" s="8">
        <f t="shared" si="27"/>
        <v>31960</v>
      </c>
    </row>
    <row r="890" spans="1:9" ht="18" customHeight="1" x14ac:dyDescent="0.35">
      <c r="A890" s="4">
        <v>34</v>
      </c>
      <c r="B890" s="13" t="s">
        <v>20</v>
      </c>
      <c r="C890" s="4" t="s">
        <v>4</v>
      </c>
      <c r="D890" s="4">
        <v>24039</v>
      </c>
      <c r="E890" s="5">
        <v>44916</v>
      </c>
      <c r="F890" s="15">
        <v>79</v>
      </c>
      <c r="G890" s="13">
        <v>1</v>
      </c>
      <c r="H890">
        <f t="shared" si="26"/>
        <v>79</v>
      </c>
      <c r="I890" s="8">
        <f t="shared" si="27"/>
        <v>6241</v>
      </c>
    </row>
    <row r="891" spans="1:9" ht="18" customHeight="1" x14ac:dyDescent="0.35">
      <c r="A891" s="4">
        <v>91</v>
      </c>
      <c r="B891" s="13" t="s">
        <v>21</v>
      </c>
      <c r="C891" s="4" t="s">
        <v>5</v>
      </c>
      <c r="D891" s="4">
        <v>44648</v>
      </c>
      <c r="E891" s="5">
        <v>44918</v>
      </c>
      <c r="F891" s="15">
        <v>340</v>
      </c>
      <c r="G891" s="13">
        <v>16</v>
      </c>
      <c r="H891">
        <f t="shared" si="26"/>
        <v>21</v>
      </c>
      <c r="I891" s="8">
        <f t="shared" si="27"/>
        <v>7140</v>
      </c>
    </row>
    <row r="892" spans="1:9" ht="18" customHeight="1" x14ac:dyDescent="0.35">
      <c r="A892" s="4">
        <v>34</v>
      </c>
      <c r="B892" s="13" t="s">
        <v>21</v>
      </c>
      <c r="C892" s="4" t="s">
        <v>2</v>
      </c>
      <c r="D892" s="4">
        <v>30863</v>
      </c>
      <c r="E892" s="5">
        <v>44918</v>
      </c>
      <c r="F892" s="15">
        <v>340</v>
      </c>
      <c r="G892" s="13">
        <v>3</v>
      </c>
      <c r="H892">
        <f t="shared" si="26"/>
        <v>113</v>
      </c>
      <c r="I892" s="8">
        <f t="shared" si="27"/>
        <v>38420</v>
      </c>
    </row>
    <row r="893" spans="1:9" ht="18" customHeight="1" x14ac:dyDescent="0.35">
      <c r="A893" s="4">
        <v>29</v>
      </c>
      <c r="B893" s="13" t="s">
        <v>18</v>
      </c>
      <c r="C893" s="4" t="s">
        <v>0</v>
      </c>
      <c r="D893" s="4">
        <v>36754</v>
      </c>
      <c r="E893" s="5">
        <v>44918</v>
      </c>
      <c r="F893" s="15">
        <v>340</v>
      </c>
      <c r="G893" s="13">
        <v>3</v>
      </c>
      <c r="H893">
        <f t="shared" si="26"/>
        <v>113</v>
      </c>
      <c r="I893" s="8">
        <f t="shared" si="27"/>
        <v>38420</v>
      </c>
    </row>
    <row r="894" spans="1:9" ht="18" customHeight="1" x14ac:dyDescent="0.35">
      <c r="A894" s="4">
        <v>24</v>
      </c>
      <c r="B894" s="13" t="s">
        <v>21</v>
      </c>
      <c r="C894" s="4" t="s">
        <v>0</v>
      </c>
      <c r="D894" s="4">
        <v>44648</v>
      </c>
      <c r="E894" s="5">
        <v>44919</v>
      </c>
      <c r="F894" s="15">
        <v>340</v>
      </c>
      <c r="G894" s="13">
        <v>8</v>
      </c>
      <c r="H894">
        <f t="shared" si="26"/>
        <v>43</v>
      </c>
      <c r="I894" s="8">
        <f t="shared" si="27"/>
        <v>14620</v>
      </c>
    </row>
    <row r="895" spans="1:9" ht="18" customHeight="1" x14ac:dyDescent="0.35">
      <c r="A895" s="4">
        <v>34</v>
      </c>
      <c r="B895" s="13" t="s">
        <v>21</v>
      </c>
      <c r="C895" s="4" t="s">
        <v>4</v>
      </c>
      <c r="D895" s="4">
        <v>13118</v>
      </c>
      <c r="E895" s="5">
        <v>44919</v>
      </c>
      <c r="F895" s="15">
        <v>340</v>
      </c>
      <c r="G895" s="13">
        <v>9</v>
      </c>
      <c r="H895">
        <f t="shared" si="26"/>
        <v>38</v>
      </c>
      <c r="I895" s="8">
        <f t="shared" si="27"/>
        <v>12920</v>
      </c>
    </row>
    <row r="896" spans="1:9" ht="18" customHeight="1" x14ac:dyDescent="0.35">
      <c r="A896" s="4">
        <v>29</v>
      </c>
      <c r="B896" s="13" t="s">
        <v>19</v>
      </c>
      <c r="C896" s="4" t="s">
        <v>0</v>
      </c>
      <c r="D896" s="4">
        <v>18124</v>
      </c>
      <c r="E896" s="5">
        <v>44919</v>
      </c>
      <c r="F896" s="15">
        <v>168</v>
      </c>
      <c r="G896" s="13">
        <v>20</v>
      </c>
      <c r="H896">
        <f t="shared" si="26"/>
        <v>8</v>
      </c>
      <c r="I896" s="9">
        <f t="shared" si="27"/>
        <v>1344</v>
      </c>
    </row>
    <row r="897" spans="1:9" ht="18" customHeight="1" x14ac:dyDescent="0.35">
      <c r="A897" s="4">
        <v>46</v>
      </c>
      <c r="B897" s="13" t="s">
        <v>21</v>
      </c>
      <c r="C897" s="4" t="s">
        <v>4</v>
      </c>
      <c r="D897" s="4">
        <v>44648</v>
      </c>
      <c r="E897" s="5">
        <v>44921</v>
      </c>
      <c r="F897" s="15">
        <v>340</v>
      </c>
      <c r="G897" s="13">
        <v>12</v>
      </c>
      <c r="H897">
        <f t="shared" si="26"/>
        <v>28</v>
      </c>
      <c r="I897" s="8">
        <f t="shared" si="27"/>
        <v>9520</v>
      </c>
    </row>
    <row r="898" spans="1:9" ht="18" customHeight="1" x14ac:dyDescent="0.35">
      <c r="A898" s="4">
        <v>46</v>
      </c>
      <c r="B898" s="13" t="s">
        <v>19</v>
      </c>
      <c r="C898" s="4" t="s">
        <v>0</v>
      </c>
      <c r="D898" s="4">
        <v>37069</v>
      </c>
      <c r="E898" s="5">
        <v>44921</v>
      </c>
      <c r="F898" s="15">
        <v>168</v>
      </c>
      <c r="G898" s="13">
        <v>9</v>
      </c>
      <c r="H898">
        <f t="shared" ref="H898:H910" si="28">ROUND(F898/G898,0)</f>
        <v>19</v>
      </c>
      <c r="I898" s="9">
        <f t="shared" ref="I898:I961" si="29">H898*F898</f>
        <v>3192</v>
      </c>
    </row>
    <row r="899" spans="1:9" ht="18" customHeight="1" x14ac:dyDescent="0.35">
      <c r="A899" s="4">
        <v>58</v>
      </c>
      <c r="B899" s="13" t="s">
        <v>21</v>
      </c>
      <c r="C899" s="4" t="s">
        <v>2</v>
      </c>
      <c r="D899" s="4">
        <v>37069</v>
      </c>
      <c r="E899" s="5">
        <v>44921</v>
      </c>
      <c r="F899" s="15">
        <v>340</v>
      </c>
      <c r="G899" s="13">
        <v>6</v>
      </c>
      <c r="H899">
        <f t="shared" si="28"/>
        <v>57</v>
      </c>
      <c r="I899" s="8">
        <f t="shared" si="29"/>
        <v>19380</v>
      </c>
    </row>
    <row r="900" spans="1:9" ht="18" customHeight="1" x14ac:dyDescent="0.35">
      <c r="A900" s="4">
        <v>58</v>
      </c>
      <c r="B900" s="13" t="s">
        <v>20</v>
      </c>
      <c r="C900" s="4" t="s">
        <v>2</v>
      </c>
      <c r="D900" s="4">
        <v>36754</v>
      </c>
      <c r="E900" s="5">
        <v>44921</v>
      </c>
      <c r="F900" s="15">
        <v>79</v>
      </c>
      <c r="G900" s="13">
        <v>5</v>
      </c>
      <c r="H900">
        <f t="shared" si="28"/>
        <v>16</v>
      </c>
      <c r="I900" s="8">
        <f t="shared" si="29"/>
        <v>1264</v>
      </c>
    </row>
    <row r="901" spans="1:9" ht="18" customHeight="1" x14ac:dyDescent="0.35">
      <c r="A901" s="4">
        <v>78</v>
      </c>
      <c r="B901" s="13" t="s">
        <v>19</v>
      </c>
      <c r="C901" s="4" t="s">
        <v>2</v>
      </c>
      <c r="D901" s="4">
        <v>15424</v>
      </c>
      <c r="E901" s="5">
        <v>44921</v>
      </c>
      <c r="F901" s="15">
        <v>168</v>
      </c>
      <c r="G901" s="13">
        <v>3</v>
      </c>
      <c r="H901">
        <f t="shared" si="28"/>
        <v>56</v>
      </c>
      <c r="I901" s="9">
        <f t="shared" si="29"/>
        <v>9408</v>
      </c>
    </row>
    <row r="902" spans="1:9" ht="18" customHeight="1" x14ac:dyDescent="0.35">
      <c r="A902" s="4">
        <v>29</v>
      </c>
      <c r="B902" s="13" t="s">
        <v>20</v>
      </c>
      <c r="C902" s="4" t="s">
        <v>0</v>
      </c>
      <c r="D902" s="4">
        <v>25521</v>
      </c>
      <c r="E902" s="5">
        <v>44921</v>
      </c>
      <c r="F902" s="15">
        <v>79</v>
      </c>
      <c r="G902" s="13">
        <v>20</v>
      </c>
      <c r="H902">
        <f t="shared" si="28"/>
        <v>4</v>
      </c>
      <c r="I902" s="8">
        <f t="shared" si="29"/>
        <v>316</v>
      </c>
    </row>
    <row r="903" spans="1:9" ht="18" customHeight="1" x14ac:dyDescent="0.35">
      <c r="A903" s="4">
        <v>29</v>
      </c>
      <c r="B903" s="13" t="s">
        <v>20</v>
      </c>
      <c r="C903" s="4" t="s">
        <v>2</v>
      </c>
      <c r="D903" s="4">
        <v>15840</v>
      </c>
      <c r="E903" s="5">
        <v>44921</v>
      </c>
      <c r="F903" s="15">
        <v>79</v>
      </c>
      <c r="G903" s="13">
        <v>1</v>
      </c>
      <c r="H903">
        <f t="shared" si="28"/>
        <v>79</v>
      </c>
      <c r="I903" s="8">
        <f t="shared" si="29"/>
        <v>6241</v>
      </c>
    </row>
    <row r="904" spans="1:9" ht="18" customHeight="1" x14ac:dyDescent="0.35">
      <c r="A904" s="4">
        <v>24</v>
      </c>
      <c r="B904" s="13" t="s">
        <v>19</v>
      </c>
      <c r="C904" s="4" t="s">
        <v>0</v>
      </c>
      <c r="D904" s="4">
        <v>24039</v>
      </c>
      <c r="E904" s="5">
        <v>44923</v>
      </c>
      <c r="F904" s="15">
        <v>168</v>
      </c>
      <c r="G904" s="13">
        <v>4</v>
      </c>
      <c r="H904">
        <f t="shared" si="28"/>
        <v>42</v>
      </c>
      <c r="I904" s="9">
        <f t="shared" si="29"/>
        <v>7056</v>
      </c>
    </row>
    <row r="905" spans="1:9" ht="18" customHeight="1" x14ac:dyDescent="0.35">
      <c r="A905" s="4">
        <v>34</v>
      </c>
      <c r="B905" s="13" t="s">
        <v>20</v>
      </c>
      <c r="C905" s="4" t="s">
        <v>4</v>
      </c>
      <c r="D905" s="4">
        <v>44648</v>
      </c>
      <c r="E905" s="5">
        <v>44923</v>
      </c>
      <c r="F905" s="15">
        <v>79</v>
      </c>
      <c r="G905" s="13">
        <v>11</v>
      </c>
      <c r="H905">
        <f t="shared" si="28"/>
        <v>7</v>
      </c>
      <c r="I905" s="8">
        <f t="shared" si="29"/>
        <v>553</v>
      </c>
    </row>
    <row r="906" spans="1:9" ht="18" customHeight="1" x14ac:dyDescent="0.35">
      <c r="A906" s="4">
        <v>34</v>
      </c>
      <c r="B906" s="13" t="s">
        <v>19</v>
      </c>
      <c r="C906" s="4" t="s">
        <v>2</v>
      </c>
      <c r="D906" s="4">
        <v>18124</v>
      </c>
      <c r="E906" s="5">
        <v>44923</v>
      </c>
      <c r="F906" s="15">
        <v>168</v>
      </c>
      <c r="G906" s="13">
        <v>15</v>
      </c>
      <c r="H906">
        <f t="shared" si="28"/>
        <v>11</v>
      </c>
      <c r="I906" s="9">
        <f t="shared" si="29"/>
        <v>1848</v>
      </c>
    </row>
    <row r="907" spans="1:9" ht="18" customHeight="1" x14ac:dyDescent="0.35">
      <c r="A907" s="4">
        <v>29</v>
      </c>
      <c r="B907" s="13" t="s">
        <v>20</v>
      </c>
      <c r="C907" s="4" t="s">
        <v>0</v>
      </c>
      <c r="D907" s="4">
        <v>18124</v>
      </c>
      <c r="E907" s="5">
        <v>44923</v>
      </c>
      <c r="F907" s="15">
        <v>79</v>
      </c>
      <c r="G907" s="13">
        <v>9</v>
      </c>
      <c r="H907">
        <f t="shared" si="28"/>
        <v>9</v>
      </c>
      <c r="I907" s="8">
        <f t="shared" si="29"/>
        <v>711</v>
      </c>
    </row>
    <row r="908" spans="1:9" ht="18" customHeight="1" x14ac:dyDescent="0.35">
      <c r="A908" s="4">
        <v>29</v>
      </c>
      <c r="B908" s="13" t="s">
        <v>18</v>
      </c>
      <c r="C908" s="4" t="s">
        <v>2</v>
      </c>
      <c r="D908" s="4">
        <v>36688</v>
      </c>
      <c r="E908" s="5">
        <v>44923</v>
      </c>
      <c r="F908" s="15">
        <v>340</v>
      </c>
      <c r="G908" s="13">
        <v>8</v>
      </c>
      <c r="H908">
        <f t="shared" si="28"/>
        <v>43</v>
      </c>
      <c r="I908" s="8">
        <f t="shared" si="29"/>
        <v>14620</v>
      </c>
    </row>
    <row r="909" spans="1:9" ht="18" customHeight="1" x14ac:dyDescent="0.35">
      <c r="A909" s="4">
        <v>46</v>
      </c>
      <c r="B909" s="13" t="s">
        <v>18</v>
      </c>
      <c r="C909" s="4" t="s">
        <v>5</v>
      </c>
      <c r="D909" s="4">
        <v>24039</v>
      </c>
      <c r="E909" s="5">
        <v>44924</v>
      </c>
      <c r="F909" s="15">
        <v>340</v>
      </c>
      <c r="G909" s="13">
        <v>4</v>
      </c>
      <c r="H909">
        <f t="shared" si="28"/>
        <v>85</v>
      </c>
      <c r="I909" s="8">
        <f t="shared" si="29"/>
        <v>28900</v>
      </c>
    </row>
    <row r="910" spans="1:9" ht="18" customHeight="1" x14ac:dyDescent="0.35">
      <c r="A910" s="4">
        <v>34</v>
      </c>
      <c r="B910" s="13" t="s">
        <v>21</v>
      </c>
      <c r="C910" s="4" t="s">
        <v>4</v>
      </c>
      <c r="D910" s="4">
        <v>18124</v>
      </c>
      <c r="E910" s="5">
        <v>44924</v>
      </c>
      <c r="F910" s="15">
        <v>340</v>
      </c>
      <c r="G910" s="13">
        <v>12</v>
      </c>
      <c r="H910">
        <f t="shared" si="28"/>
        <v>28</v>
      </c>
      <c r="I910" s="8">
        <f t="shared" si="29"/>
        <v>9520</v>
      </c>
    </row>
  </sheetData>
  <printOptions gridLines="1" gridLinesSet="0"/>
  <pageMargins left="0.75" right="0.75" top="1" bottom="1" header="0.5" footer="0.5"/>
  <pageSetup scale="90" orientation="portrait" horizontalDpi="4294967292" verticalDpi="4294967292" r:id="rId1"/>
  <headerFooter alignWithMargins="0">
    <oddFooter>&amp;L&amp;A&amp;R&amp;F</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DEEA6-FF8F-49B1-9213-75BC302BD898}">
  <dimension ref="A3:C10"/>
  <sheetViews>
    <sheetView workbookViewId="0">
      <selection activeCell="D3" sqref="D3"/>
    </sheetView>
  </sheetViews>
  <sheetFormatPr defaultRowHeight="15.5" x14ac:dyDescent="0.35"/>
  <cols>
    <col min="1" max="1" width="24.4609375" bestFit="1" customWidth="1"/>
    <col min="2" max="2" width="10.921875" bestFit="1" customWidth="1"/>
    <col min="3" max="3" width="11.69140625" customWidth="1"/>
    <col min="4" max="4" width="11.3046875" bestFit="1" customWidth="1"/>
    <col min="5" max="7" width="7.84375" bestFit="1" customWidth="1"/>
    <col min="8" max="10" width="6.84375" bestFit="1" customWidth="1"/>
    <col min="11" max="12" width="7.84375" bestFit="1" customWidth="1"/>
    <col min="13" max="13" width="6.84375" bestFit="1" customWidth="1"/>
    <col min="14" max="15" width="7.84375" bestFit="1" customWidth="1"/>
    <col min="16" max="16" width="6.84375" bestFit="1" customWidth="1"/>
    <col min="17" max="17" width="7.84375" bestFit="1" customWidth="1"/>
    <col min="18" max="18" width="6.84375" bestFit="1" customWidth="1"/>
    <col min="19" max="24" width="7.84375" bestFit="1" customWidth="1"/>
    <col min="25" max="25" width="6.84375" bestFit="1" customWidth="1"/>
    <col min="26" max="26" width="11.3046875" bestFit="1" customWidth="1"/>
    <col min="27" max="27" width="7.921875" bestFit="1" customWidth="1"/>
    <col min="28" max="38" width="8.921875" bestFit="1" customWidth="1"/>
    <col min="39" max="41" width="7.921875" bestFit="1" customWidth="1"/>
    <col min="42" max="54" width="8.921875" bestFit="1" customWidth="1"/>
    <col min="55" max="59" width="7.921875" bestFit="1" customWidth="1"/>
    <col min="60" max="74" width="8.921875" bestFit="1" customWidth="1"/>
    <col min="75" max="79" width="7.921875" bestFit="1" customWidth="1"/>
    <col min="80" max="93" width="8.921875" bestFit="1" customWidth="1"/>
    <col min="94" max="98" width="7.921875" bestFit="1" customWidth="1"/>
    <col min="99" max="111" width="8.921875" bestFit="1" customWidth="1"/>
    <col min="112" max="117" width="7.921875" bestFit="1" customWidth="1"/>
    <col min="118" max="133" width="8.921875" bestFit="1" customWidth="1"/>
    <col min="134" max="138" width="7.921875" bestFit="1" customWidth="1"/>
    <col min="139" max="154" width="8.921875" bestFit="1" customWidth="1"/>
    <col min="155" max="156" width="7.921875" bestFit="1" customWidth="1"/>
    <col min="157" max="176" width="8.921875" bestFit="1" customWidth="1"/>
    <col min="177" max="187" width="9.921875" bestFit="1" customWidth="1"/>
    <col min="188" max="194" width="8.921875" bestFit="1" customWidth="1"/>
    <col min="195" max="208" width="9.921875" bestFit="1" customWidth="1"/>
    <col min="209" max="214" width="8.921875" bestFit="1" customWidth="1"/>
    <col min="215" max="222" width="9.921875" bestFit="1" customWidth="1"/>
    <col min="223" max="228" width="7.921875" bestFit="1" customWidth="1"/>
    <col min="229" max="242" width="8.921875" bestFit="1" customWidth="1"/>
    <col min="243" max="247" width="7.921875" bestFit="1" customWidth="1"/>
    <col min="248" max="257" width="8.921875" bestFit="1" customWidth="1"/>
    <col min="258" max="263" width="7.921875" bestFit="1" customWidth="1"/>
    <col min="264" max="276" width="8.921875" bestFit="1" customWidth="1"/>
    <col min="277" max="283" width="7.921875" bestFit="1" customWidth="1"/>
    <col min="284" max="297" width="8.921875" bestFit="1" customWidth="1"/>
    <col min="298" max="302" width="7.921875" bestFit="1" customWidth="1"/>
    <col min="303" max="317" width="8.921875" bestFit="1" customWidth="1"/>
    <col min="318" max="323" width="7.921875" bestFit="1" customWidth="1"/>
    <col min="324" max="334" width="8.921875" bestFit="1" customWidth="1"/>
    <col min="335" max="339" width="7.921875" bestFit="1" customWidth="1"/>
    <col min="340" max="354" width="8.921875" bestFit="1" customWidth="1"/>
    <col min="355" max="360" width="7.921875" bestFit="1" customWidth="1"/>
    <col min="361" max="375" width="8.921875" bestFit="1" customWidth="1"/>
    <col min="376" max="380" width="7.921875" bestFit="1" customWidth="1"/>
    <col min="381" max="397" width="8.921875" bestFit="1" customWidth="1"/>
    <col min="398" max="412" width="9.921875" bestFit="1" customWidth="1"/>
    <col min="413" max="415" width="8.921875" bestFit="1" customWidth="1"/>
    <col min="416" max="429" width="9.921875" bestFit="1" customWidth="1"/>
    <col min="430" max="435" width="8.921875" bestFit="1" customWidth="1"/>
    <col min="436" max="450" width="9.921875" bestFit="1" customWidth="1"/>
    <col min="451" max="451" width="11.3046875" bestFit="1" customWidth="1"/>
  </cols>
  <sheetData>
    <row r="3" spans="1:3" x14ac:dyDescent="0.35">
      <c r="A3" s="6" t="s">
        <v>46</v>
      </c>
      <c r="B3" s="6" t="s">
        <v>44</v>
      </c>
    </row>
    <row r="4" spans="1:3" x14ac:dyDescent="0.35">
      <c r="A4" s="6" t="s">
        <v>15</v>
      </c>
      <c r="B4" t="s">
        <v>42</v>
      </c>
      <c r="C4" t="s">
        <v>43</v>
      </c>
    </row>
    <row r="5" spans="1:3" x14ac:dyDescent="0.35">
      <c r="A5" s="7" t="s">
        <v>19</v>
      </c>
      <c r="B5" s="8">
        <v>625464</v>
      </c>
      <c r="C5" s="8">
        <v>443352</v>
      </c>
    </row>
    <row r="6" spans="1:3" x14ac:dyDescent="0.35">
      <c r="A6" s="7" t="s">
        <v>18</v>
      </c>
      <c r="B6" s="8">
        <v>1890400</v>
      </c>
      <c r="C6" s="8">
        <v>1944120</v>
      </c>
    </row>
    <row r="7" spans="1:3" x14ac:dyDescent="0.35">
      <c r="A7" s="7" t="s">
        <v>20</v>
      </c>
      <c r="B7" s="8">
        <v>130824</v>
      </c>
      <c r="C7" s="8">
        <v>127980</v>
      </c>
    </row>
    <row r="8" spans="1:3" x14ac:dyDescent="0.35">
      <c r="A8" s="7" t="s">
        <v>17</v>
      </c>
      <c r="B8" s="8">
        <v>9965128</v>
      </c>
      <c r="C8" s="8">
        <v>10996637</v>
      </c>
    </row>
    <row r="9" spans="1:3" x14ac:dyDescent="0.35">
      <c r="A9" s="7" t="s">
        <v>21</v>
      </c>
      <c r="B9" s="8">
        <v>2208980</v>
      </c>
      <c r="C9" s="8">
        <v>2678180</v>
      </c>
    </row>
    <row r="10" spans="1:3" x14ac:dyDescent="0.35">
      <c r="A10" s="7" t="s">
        <v>40</v>
      </c>
      <c r="B10" s="8">
        <v>14820796</v>
      </c>
      <c r="C10" s="8">
        <v>16190269</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4F1E8-31C9-4907-B7E8-3D32F7AE3580}">
  <dimension ref="A1:J12"/>
  <sheetViews>
    <sheetView workbookViewId="0">
      <selection activeCell="J22" sqref="J22"/>
    </sheetView>
  </sheetViews>
  <sheetFormatPr defaultRowHeight="15.5" x14ac:dyDescent="0.35"/>
  <cols>
    <col min="1" max="1" width="11.3046875" bestFit="1" customWidth="1"/>
    <col min="2" max="2" width="17.61328125" bestFit="1" customWidth="1"/>
    <col min="3" max="3" width="7" bestFit="1" customWidth="1"/>
    <col min="4" max="4" width="11.3046875" bestFit="1" customWidth="1"/>
    <col min="5" max="5" width="4.84375" bestFit="1" customWidth="1"/>
    <col min="6" max="6" width="6.61328125" bestFit="1" customWidth="1"/>
    <col min="7" max="9" width="4.84375" bestFit="1" customWidth="1"/>
    <col min="10" max="10" width="11.3046875" bestFit="1" customWidth="1"/>
  </cols>
  <sheetData>
    <row r="1" spans="1:10" x14ac:dyDescent="0.35">
      <c r="A1" s="6" t="s">
        <v>47</v>
      </c>
      <c r="B1" t="s" vm="1">
        <v>43</v>
      </c>
    </row>
    <row r="3" spans="1:10" x14ac:dyDescent="0.35">
      <c r="A3" s="6" t="s">
        <v>14</v>
      </c>
      <c r="B3" t="s">
        <v>41</v>
      </c>
    </row>
    <row r="4" spans="1:10" x14ac:dyDescent="0.35">
      <c r="A4" s="7" t="s">
        <v>0</v>
      </c>
      <c r="B4" s="11">
        <v>0.35360723661321442</v>
      </c>
    </row>
    <row r="5" spans="1:10" x14ac:dyDescent="0.35">
      <c r="A5" s="7" t="s">
        <v>5</v>
      </c>
      <c r="B5" s="11">
        <v>0.18603915615017239</v>
      </c>
    </row>
    <row r="6" spans="1:10" x14ac:dyDescent="0.35">
      <c r="A6" s="7" t="s">
        <v>4</v>
      </c>
      <c r="B6" s="11">
        <v>0.10168580194199323</v>
      </c>
    </row>
    <row r="7" spans="1:10" x14ac:dyDescent="0.35">
      <c r="A7" s="7" t="s">
        <v>2</v>
      </c>
      <c r="B7" s="11">
        <v>0.35866780529462</v>
      </c>
    </row>
    <row r="8" spans="1:10" x14ac:dyDescent="0.35">
      <c r="A8" s="7" t="s">
        <v>40</v>
      </c>
      <c r="B8" s="11">
        <v>1</v>
      </c>
    </row>
    <row r="12" spans="1:10" x14ac:dyDescent="0.35">
      <c r="J12" s="12" t="str">
        <f>"Sales by Region- " &amp;B1</f>
        <v>Sales by Region- 2022</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4BD5A-14D0-474D-839E-FBEE49D98B26}">
  <dimension ref="A3:C12"/>
  <sheetViews>
    <sheetView workbookViewId="0">
      <selection activeCell="B8" sqref="B8"/>
    </sheetView>
  </sheetViews>
  <sheetFormatPr defaultRowHeight="15.5" x14ac:dyDescent="0.35"/>
  <cols>
    <col min="1" max="1" width="17.61328125" bestFit="1" customWidth="1"/>
    <col min="2" max="2" width="14.3046875" bestFit="1" customWidth="1"/>
    <col min="3" max="3" width="8.23046875" customWidth="1"/>
    <col min="4" max="4" width="11.3046875" bestFit="1" customWidth="1"/>
    <col min="5" max="5" width="17.61328125" bestFit="1" customWidth="1"/>
    <col min="6" max="6" width="29.61328125" bestFit="1" customWidth="1"/>
    <col min="7" max="7" width="22.69140625" bestFit="1" customWidth="1"/>
    <col min="8" max="8" width="6.3046875" bestFit="1" customWidth="1"/>
    <col min="9" max="9" width="6.23046875" bestFit="1" customWidth="1"/>
    <col min="10" max="10" width="6" bestFit="1" customWidth="1"/>
    <col min="11" max="11" width="6.3046875" bestFit="1" customWidth="1"/>
    <col min="12" max="12" width="6.07421875" bestFit="1" customWidth="1"/>
    <col min="13" max="13" width="5.921875" bestFit="1" customWidth="1"/>
    <col min="14" max="14" width="6.61328125" bestFit="1" customWidth="1"/>
    <col min="15" max="16" width="5.921875" bestFit="1" customWidth="1"/>
    <col min="17" max="17" width="6.3046875" bestFit="1" customWidth="1"/>
    <col min="18" max="18" width="6.23046875" bestFit="1" customWidth="1"/>
    <col min="19" max="19" width="5.921875" bestFit="1" customWidth="1"/>
    <col min="20" max="20" width="6.3046875" bestFit="1" customWidth="1"/>
    <col min="21" max="21" width="6.23046875" bestFit="1" customWidth="1"/>
    <col min="22" max="22" width="6" bestFit="1" customWidth="1"/>
    <col min="23" max="23" width="6.3046875" bestFit="1" customWidth="1"/>
    <col min="24" max="24" width="6.07421875" bestFit="1" customWidth="1"/>
    <col min="25" max="25" width="5.921875" bestFit="1" customWidth="1"/>
    <col min="26" max="26" width="11.3046875" bestFit="1" customWidth="1"/>
    <col min="27" max="27" width="7.921875" bestFit="1" customWidth="1"/>
    <col min="28" max="38" width="8.921875" bestFit="1" customWidth="1"/>
    <col min="39" max="41" width="7.921875" bestFit="1" customWidth="1"/>
    <col min="42" max="54" width="8.921875" bestFit="1" customWidth="1"/>
    <col min="55" max="59" width="7.921875" bestFit="1" customWidth="1"/>
    <col min="60" max="74" width="8.921875" bestFit="1" customWidth="1"/>
    <col min="75" max="79" width="7.921875" bestFit="1" customWidth="1"/>
    <col min="80" max="93" width="8.921875" bestFit="1" customWidth="1"/>
    <col min="94" max="98" width="7.921875" bestFit="1" customWidth="1"/>
    <col min="99" max="111" width="8.921875" bestFit="1" customWidth="1"/>
    <col min="112" max="117" width="7.921875" bestFit="1" customWidth="1"/>
    <col min="118" max="133" width="8.921875" bestFit="1" customWidth="1"/>
    <col min="134" max="138" width="7.921875" bestFit="1" customWidth="1"/>
    <col min="139" max="154" width="8.921875" bestFit="1" customWidth="1"/>
    <col min="155" max="156" width="7.921875" bestFit="1" customWidth="1"/>
    <col min="157" max="176" width="8.921875" bestFit="1" customWidth="1"/>
    <col min="177" max="187" width="9.921875" bestFit="1" customWidth="1"/>
    <col min="188" max="194" width="8.921875" bestFit="1" customWidth="1"/>
    <col min="195" max="208" width="9.921875" bestFit="1" customWidth="1"/>
    <col min="209" max="214" width="8.921875" bestFit="1" customWidth="1"/>
    <col min="215" max="222" width="9.921875" bestFit="1" customWidth="1"/>
    <col min="223" max="228" width="7.921875" bestFit="1" customWidth="1"/>
    <col min="229" max="242" width="8.921875" bestFit="1" customWidth="1"/>
    <col min="243" max="247" width="7.921875" bestFit="1" customWidth="1"/>
    <col min="248" max="257" width="8.921875" bestFit="1" customWidth="1"/>
    <col min="258" max="263" width="7.921875" bestFit="1" customWidth="1"/>
    <col min="264" max="276" width="8.921875" bestFit="1" customWidth="1"/>
    <col min="277" max="283" width="7.921875" bestFit="1" customWidth="1"/>
    <col min="284" max="297" width="8.921875" bestFit="1" customWidth="1"/>
    <col min="298" max="302" width="7.921875" bestFit="1" customWidth="1"/>
    <col min="303" max="317" width="8.921875" bestFit="1" customWidth="1"/>
    <col min="318" max="323" width="7.921875" bestFit="1" customWidth="1"/>
    <col min="324" max="334" width="8.921875" bestFit="1" customWidth="1"/>
    <col min="335" max="339" width="7.921875" bestFit="1" customWidth="1"/>
    <col min="340" max="354" width="8.921875" bestFit="1" customWidth="1"/>
    <col min="355" max="360" width="7.921875" bestFit="1" customWidth="1"/>
    <col min="361" max="375" width="8.921875" bestFit="1" customWidth="1"/>
    <col min="376" max="380" width="7.921875" bestFit="1" customWidth="1"/>
    <col min="381" max="397" width="8.921875" bestFit="1" customWidth="1"/>
    <col min="398" max="412" width="9.921875" bestFit="1" customWidth="1"/>
    <col min="413" max="415" width="8.921875" bestFit="1" customWidth="1"/>
    <col min="416" max="429" width="9.921875" bestFit="1" customWidth="1"/>
    <col min="430" max="435" width="8.921875" bestFit="1" customWidth="1"/>
    <col min="436" max="450" width="9.921875" bestFit="1" customWidth="1"/>
    <col min="451" max="451" width="11.3046875" bestFit="1" customWidth="1"/>
  </cols>
  <sheetData>
    <row r="3" spans="1:3" x14ac:dyDescent="0.35">
      <c r="A3" s="6" t="s">
        <v>41</v>
      </c>
      <c r="B3" s="6" t="s">
        <v>48</v>
      </c>
    </row>
    <row r="4" spans="1:3" x14ac:dyDescent="0.35">
      <c r="A4" s="6" t="s">
        <v>49</v>
      </c>
      <c r="B4" t="s">
        <v>42</v>
      </c>
      <c r="C4" t="s">
        <v>43</v>
      </c>
    </row>
    <row r="5" spans="1:3" x14ac:dyDescent="0.35">
      <c r="A5" s="7" t="s">
        <v>10</v>
      </c>
      <c r="B5" s="8">
        <v>4677</v>
      </c>
      <c r="C5" s="8">
        <v>4092</v>
      </c>
    </row>
    <row r="6" spans="1:3" x14ac:dyDescent="0.35">
      <c r="A6" s="7" t="s">
        <v>9</v>
      </c>
      <c r="B6" s="8">
        <v>4105</v>
      </c>
      <c r="C6" s="8">
        <v>2803</v>
      </c>
    </row>
    <row r="7" spans="1:3" x14ac:dyDescent="0.35">
      <c r="A7" s="7" t="s">
        <v>8</v>
      </c>
      <c r="B7" s="8">
        <v>1914</v>
      </c>
      <c r="C7" s="8">
        <v>2939</v>
      </c>
    </row>
    <row r="8" spans="1:3" x14ac:dyDescent="0.35">
      <c r="A8" s="7" t="s">
        <v>7</v>
      </c>
      <c r="B8" s="8">
        <v>2276</v>
      </c>
      <c r="C8" s="8">
        <v>6068</v>
      </c>
    </row>
    <row r="9" spans="1:3" x14ac:dyDescent="0.35">
      <c r="A9" s="7" t="s">
        <v>6</v>
      </c>
      <c r="B9" s="8">
        <v>5238</v>
      </c>
      <c r="C9" s="8">
        <v>2869</v>
      </c>
    </row>
    <row r="10" spans="1:3" x14ac:dyDescent="0.35">
      <c r="A10" s="7" t="s">
        <v>3</v>
      </c>
      <c r="B10" s="8">
        <v>4099</v>
      </c>
      <c r="C10" s="8">
        <v>6460</v>
      </c>
    </row>
    <row r="11" spans="1:3" x14ac:dyDescent="0.35">
      <c r="A11" s="7" t="s">
        <v>1</v>
      </c>
      <c r="B11" s="8">
        <v>7599</v>
      </c>
      <c r="C11" s="8">
        <v>6386</v>
      </c>
    </row>
    <row r="12" spans="1:3" x14ac:dyDescent="0.35">
      <c r="A12" s="7" t="s">
        <v>40</v>
      </c>
      <c r="B12" s="8">
        <v>29908</v>
      </c>
      <c r="C12" s="8">
        <v>31617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26D29-A016-4E53-B8E6-B7363443B991}">
  <dimension ref="A3:G19"/>
  <sheetViews>
    <sheetView workbookViewId="0">
      <selection activeCell="A4" sqref="A4"/>
    </sheetView>
  </sheetViews>
  <sheetFormatPr defaultRowHeight="15.5" x14ac:dyDescent="0.35"/>
  <cols>
    <col min="1" max="1" width="17.61328125" bestFit="1" customWidth="1"/>
    <col min="2" max="2" width="17.765625" bestFit="1" customWidth="1"/>
    <col min="3" max="3" width="14.84375" bestFit="1" customWidth="1"/>
    <col min="4" max="4" width="10.69140625" bestFit="1" customWidth="1"/>
    <col min="5" max="5" width="12.3828125" bestFit="1" customWidth="1"/>
    <col min="6" max="6" width="14.61328125" bestFit="1" customWidth="1"/>
    <col min="7" max="7" width="11.3046875" bestFit="1" customWidth="1"/>
  </cols>
  <sheetData>
    <row r="3" spans="1:7" x14ac:dyDescent="0.35">
      <c r="A3" s="6" t="s">
        <v>50</v>
      </c>
      <c r="B3" s="6" t="s">
        <v>15</v>
      </c>
    </row>
    <row r="4" spans="1:7" x14ac:dyDescent="0.35">
      <c r="A4" s="6" t="s">
        <v>13</v>
      </c>
      <c r="B4" t="s">
        <v>19</v>
      </c>
      <c r="C4" t="s">
        <v>18</v>
      </c>
      <c r="D4" t="s">
        <v>20</v>
      </c>
      <c r="E4" t="s">
        <v>17</v>
      </c>
      <c r="F4" t="s">
        <v>21</v>
      </c>
      <c r="G4" t="s">
        <v>40</v>
      </c>
    </row>
    <row r="5" spans="1:7" x14ac:dyDescent="0.35">
      <c r="A5" s="7" t="s">
        <v>26</v>
      </c>
      <c r="B5" s="10">
        <v>85</v>
      </c>
      <c r="C5" s="10">
        <v>50</v>
      </c>
      <c r="D5" s="10">
        <v>49</v>
      </c>
      <c r="E5" s="10">
        <v>26</v>
      </c>
      <c r="F5" s="10">
        <v>55</v>
      </c>
      <c r="G5" s="10">
        <v>265</v>
      </c>
    </row>
    <row r="6" spans="1:7" x14ac:dyDescent="0.35">
      <c r="A6" s="7" t="s">
        <v>36</v>
      </c>
      <c r="B6" s="10">
        <v>23</v>
      </c>
      <c r="C6" s="10">
        <v>57</v>
      </c>
      <c r="D6" s="10">
        <v>27</v>
      </c>
      <c r="E6" s="10">
        <v>48</v>
      </c>
      <c r="F6" s="10">
        <v>89</v>
      </c>
      <c r="G6" s="10">
        <v>244</v>
      </c>
    </row>
    <row r="7" spans="1:7" x14ac:dyDescent="0.35">
      <c r="A7" s="7" t="s">
        <v>39</v>
      </c>
      <c r="B7" s="10">
        <v>95</v>
      </c>
      <c r="C7" s="10">
        <v>86</v>
      </c>
      <c r="D7" s="10">
        <v>23</v>
      </c>
      <c r="E7" s="10">
        <v>9</v>
      </c>
      <c r="F7" s="10">
        <v>81</v>
      </c>
      <c r="G7" s="10">
        <v>294</v>
      </c>
    </row>
    <row r="8" spans="1:7" x14ac:dyDescent="0.35">
      <c r="A8" s="7" t="s">
        <v>34</v>
      </c>
      <c r="B8" s="10">
        <v>123</v>
      </c>
      <c r="C8" s="10">
        <v>23</v>
      </c>
      <c r="D8" s="10">
        <v>75</v>
      </c>
      <c r="E8" s="10">
        <v>36</v>
      </c>
      <c r="F8" s="10">
        <v>82</v>
      </c>
      <c r="G8" s="10">
        <v>339</v>
      </c>
    </row>
    <row r="9" spans="1:7" x14ac:dyDescent="0.35">
      <c r="A9" s="7" t="s">
        <v>38</v>
      </c>
      <c r="B9" s="10">
        <v>38</v>
      </c>
      <c r="C9" s="10">
        <v>42</v>
      </c>
      <c r="D9" s="10">
        <v>51</v>
      </c>
      <c r="E9" s="10">
        <v>108</v>
      </c>
      <c r="F9" s="10">
        <v>82</v>
      </c>
      <c r="G9" s="10">
        <v>321</v>
      </c>
    </row>
    <row r="10" spans="1:7" x14ac:dyDescent="0.35">
      <c r="A10" s="7" t="s">
        <v>29</v>
      </c>
      <c r="B10" s="10">
        <v>4</v>
      </c>
      <c r="C10" s="10">
        <v>49</v>
      </c>
      <c r="D10" s="10">
        <v>6</v>
      </c>
      <c r="E10" s="10">
        <v>96</v>
      </c>
      <c r="F10" s="10">
        <v>36</v>
      </c>
      <c r="G10" s="10">
        <v>191</v>
      </c>
    </row>
    <row r="11" spans="1:7" x14ac:dyDescent="0.35">
      <c r="A11" s="7" t="s">
        <v>31</v>
      </c>
      <c r="B11" s="10">
        <v>75</v>
      </c>
      <c r="C11" s="10">
        <v>24</v>
      </c>
      <c r="D11" s="10">
        <v>36</v>
      </c>
      <c r="E11" s="10">
        <v>63</v>
      </c>
      <c r="F11" s="10">
        <v>41</v>
      </c>
      <c r="G11" s="10">
        <v>239</v>
      </c>
    </row>
    <row r="12" spans="1:7" x14ac:dyDescent="0.35">
      <c r="A12" s="7" t="s">
        <v>33</v>
      </c>
      <c r="B12" s="10">
        <v>17</v>
      </c>
      <c r="C12" s="10">
        <v>75</v>
      </c>
      <c r="D12" s="10">
        <v>68</v>
      </c>
      <c r="E12" s="10">
        <v>66</v>
      </c>
      <c r="F12" s="10">
        <v>82</v>
      </c>
      <c r="G12" s="10">
        <v>308</v>
      </c>
    </row>
    <row r="13" spans="1:7" x14ac:dyDescent="0.35">
      <c r="A13" s="7" t="s">
        <v>35</v>
      </c>
      <c r="B13" s="10">
        <v>113</v>
      </c>
      <c r="C13" s="10">
        <v>61</v>
      </c>
      <c r="D13" s="10">
        <v>61</v>
      </c>
      <c r="E13" s="10">
        <v>95</v>
      </c>
      <c r="F13" s="10">
        <v>78</v>
      </c>
      <c r="G13" s="10">
        <v>408</v>
      </c>
    </row>
    <row r="14" spans="1:7" x14ac:dyDescent="0.35">
      <c r="A14" s="7" t="s">
        <v>27</v>
      </c>
      <c r="B14" s="10">
        <v>96</v>
      </c>
      <c r="C14" s="10">
        <v>33</v>
      </c>
      <c r="D14" s="10">
        <v>30</v>
      </c>
      <c r="E14" s="10">
        <v>60</v>
      </c>
      <c r="F14" s="10">
        <v>62</v>
      </c>
      <c r="G14" s="10">
        <v>281</v>
      </c>
    </row>
    <row r="15" spans="1:7" x14ac:dyDescent="0.35">
      <c r="A15" s="7" t="s">
        <v>37</v>
      </c>
      <c r="B15" s="10">
        <v>23</v>
      </c>
      <c r="C15" s="10">
        <v>42</v>
      </c>
      <c r="D15" s="10">
        <v>34</v>
      </c>
      <c r="E15" s="10">
        <v>65</v>
      </c>
      <c r="F15" s="10">
        <v>72</v>
      </c>
      <c r="G15" s="10">
        <v>236</v>
      </c>
    </row>
    <row r="16" spans="1:7" x14ac:dyDescent="0.35">
      <c r="A16" s="7" t="s">
        <v>32</v>
      </c>
      <c r="B16" s="10">
        <v>93</v>
      </c>
      <c r="C16" s="10">
        <v>37</v>
      </c>
      <c r="D16" s="10">
        <v>67</v>
      </c>
      <c r="E16" s="10">
        <v>57</v>
      </c>
      <c r="F16" s="10">
        <v>29</v>
      </c>
      <c r="G16" s="10">
        <v>283</v>
      </c>
    </row>
    <row r="17" spans="1:7" x14ac:dyDescent="0.35">
      <c r="A17" s="7" t="s">
        <v>28</v>
      </c>
      <c r="B17" s="10">
        <v>34</v>
      </c>
      <c r="C17" s="10">
        <v>32</v>
      </c>
      <c r="D17" s="10">
        <v>50</v>
      </c>
      <c r="E17" s="10">
        <v>64</v>
      </c>
      <c r="F17" s="10">
        <v>34</v>
      </c>
      <c r="G17" s="10">
        <v>214</v>
      </c>
    </row>
    <row r="18" spans="1:7" x14ac:dyDescent="0.35">
      <c r="A18" s="7" t="s">
        <v>30</v>
      </c>
      <c r="B18" s="10">
        <v>56</v>
      </c>
      <c r="C18" s="10">
        <v>62</v>
      </c>
      <c r="D18" s="10">
        <v>61</v>
      </c>
      <c r="E18" s="10">
        <v>81</v>
      </c>
      <c r="F18" s="10">
        <v>63</v>
      </c>
      <c r="G18" s="10">
        <v>323</v>
      </c>
    </row>
    <row r="19" spans="1:7" x14ac:dyDescent="0.35">
      <c r="A19" s="7" t="s">
        <v>40</v>
      </c>
      <c r="B19" s="10">
        <v>875</v>
      </c>
      <c r="C19" s="10">
        <v>673</v>
      </c>
      <c r="D19" s="10">
        <v>638</v>
      </c>
      <c r="E19" s="10">
        <v>874</v>
      </c>
      <c r="F19" s="10">
        <v>886</v>
      </c>
      <c r="G19" s="10">
        <v>3946</v>
      </c>
    </row>
  </sheetData>
  <pageMargins left="0.7" right="0.7" top="0.75" bottom="0.75" header="0.3" footer="0.3"/>
  <drawing r:id="rId2"/>
  <extLst>
    <ext xmlns:x15="http://schemas.microsoft.com/office/spreadsheetml/2010/11/main" uri="{7E03D99C-DC04-49d9-9315-930204A7B6E9}">
      <x15:timelineRefs>
        <x15:timelineRef r:id="rId3"/>
      </x15:timelineRef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25444-E45E-437F-B91C-0AB61F4C972A}">
  <dimension ref="A1:E15"/>
  <sheetViews>
    <sheetView workbookViewId="0">
      <selection activeCell="B19" sqref="B19"/>
    </sheetView>
  </sheetViews>
  <sheetFormatPr defaultRowHeight="15.5" x14ac:dyDescent="0.35"/>
  <cols>
    <col min="1" max="1" width="17" style="4" customWidth="1"/>
    <col min="2" max="2" width="18.765625" customWidth="1"/>
    <col min="4" max="4" width="15.3046875" style="4" customWidth="1"/>
    <col min="5" max="5" width="18.921875" customWidth="1"/>
    <col min="6" max="6" width="10.3046875" customWidth="1"/>
  </cols>
  <sheetData>
    <row r="1" spans="1:5" s="2" customFormat="1" x14ac:dyDescent="0.35">
      <c r="A1" s="3" t="s">
        <v>24</v>
      </c>
      <c r="B1" s="2" t="s">
        <v>23</v>
      </c>
      <c r="D1" s="3" t="s">
        <v>25</v>
      </c>
      <c r="E1" s="2" t="s">
        <v>51</v>
      </c>
    </row>
    <row r="2" spans="1:5" x14ac:dyDescent="0.35">
      <c r="A2" s="4">
        <v>46</v>
      </c>
      <c r="B2" t="s">
        <v>10</v>
      </c>
      <c r="D2" s="4">
        <v>43364</v>
      </c>
      <c r="E2" t="s">
        <v>26</v>
      </c>
    </row>
    <row r="3" spans="1:5" x14ac:dyDescent="0.35">
      <c r="A3" s="4">
        <v>91</v>
      </c>
      <c r="B3" t="s">
        <v>9</v>
      </c>
      <c r="D3" s="4">
        <v>36688</v>
      </c>
      <c r="E3" t="s">
        <v>27</v>
      </c>
    </row>
    <row r="4" spans="1:5" x14ac:dyDescent="0.35">
      <c r="A4" s="4">
        <v>58</v>
      </c>
      <c r="B4" t="s">
        <v>8</v>
      </c>
      <c r="D4" s="4">
        <v>36754</v>
      </c>
      <c r="E4" t="s">
        <v>28</v>
      </c>
    </row>
    <row r="5" spans="1:5" x14ac:dyDescent="0.35">
      <c r="A5" s="4">
        <v>24</v>
      </c>
      <c r="B5" t="s">
        <v>7</v>
      </c>
      <c r="D5" s="4">
        <v>24039</v>
      </c>
      <c r="E5" t="s">
        <v>29</v>
      </c>
    </row>
    <row r="6" spans="1:5" x14ac:dyDescent="0.35">
      <c r="A6" s="4">
        <v>78</v>
      </c>
      <c r="B6" t="s">
        <v>6</v>
      </c>
      <c r="D6" s="4">
        <v>15736</v>
      </c>
      <c r="E6" t="s">
        <v>30</v>
      </c>
    </row>
    <row r="7" spans="1:5" x14ac:dyDescent="0.35">
      <c r="A7" s="4">
        <v>34</v>
      </c>
      <c r="B7" t="s">
        <v>3</v>
      </c>
      <c r="D7" s="4">
        <v>18124</v>
      </c>
      <c r="E7" t="s">
        <v>31</v>
      </c>
    </row>
    <row r="8" spans="1:5" x14ac:dyDescent="0.35">
      <c r="A8" s="4">
        <v>29</v>
      </c>
      <c r="B8" t="s">
        <v>1</v>
      </c>
      <c r="D8" s="4">
        <v>30863</v>
      </c>
      <c r="E8" t="s">
        <v>32</v>
      </c>
    </row>
    <row r="9" spans="1:5" x14ac:dyDescent="0.35">
      <c r="D9" s="4">
        <v>37069</v>
      </c>
      <c r="E9" t="s">
        <v>33</v>
      </c>
    </row>
    <row r="10" spans="1:5" x14ac:dyDescent="0.35">
      <c r="D10" s="4">
        <v>15840</v>
      </c>
      <c r="E10" t="s">
        <v>34</v>
      </c>
    </row>
    <row r="11" spans="1:5" x14ac:dyDescent="0.35">
      <c r="D11" s="4">
        <v>25521</v>
      </c>
      <c r="E11" t="s">
        <v>35</v>
      </c>
    </row>
    <row r="12" spans="1:5" x14ac:dyDescent="0.35">
      <c r="D12" s="4">
        <v>13118</v>
      </c>
      <c r="E12" t="s">
        <v>36</v>
      </c>
    </row>
    <row r="13" spans="1:5" x14ac:dyDescent="0.35">
      <c r="D13" s="4">
        <v>13661</v>
      </c>
      <c r="E13" t="s">
        <v>37</v>
      </c>
    </row>
    <row r="14" spans="1:5" x14ac:dyDescent="0.35">
      <c r="D14" s="4">
        <v>44648</v>
      </c>
      <c r="E14" t="s">
        <v>38</v>
      </c>
    </row>
    <row r="15" spans="1:5" x14ac:dyDescent="0.35">
      <c r="D15" s="4">
        <v>15424</v>
      </c>
      <c r="E15" t="s">
        <v>39</v>
      </c>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Permissions xmlns="1553a2bc-3eba-4a62-8f6a-714f62a29c5b" xsi:nil="true"/>
    <MigrationWizIdVersion xmlns="1553a2bc-3eba-4a62-8f6a-714f62a29c5b" xsi:nil="true"/>
    <_activity xmlns="1553a2bc-3eba-4a62-8f6a-714f62a29c5b" xsi:nil="true"/>
    <MigrationWizId xmlns="1553a2bc-3eba-4a62-8f6a-714f62a29c5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B84DA71724B0845B7A8B61D7C952A4A" ma:contentTypeVersion="10" ma:contentTypeDescription="Create a new document." ma:contentTypeScope="" ma:versionID="78c4507e7b96f1b979134718a0c1a51f">
  <xsd:schema xmlns:xsd="http://www.w3.org/2001/XMLSchema" xmlns:xs="http://www.w3.org/2001/XMLSchema" xmlns:p="http://schemas.microsoft.com/office/2006/metadata/properties" xmlns:ns3="1553a2bc-3eba-4a62-8f6a-714f62a29c5b" xmlns:ns4="32d7d6d7-59bb-4fa2-8cbe-31c850cb5918" targetNamespace="http://schemas.microsoft.com/office/2006/metadata/properties" ma:root="true" ma:fieldsID="5fca8a3d9598ba9e38dfbbdc24aa74f3" ns3:_="" ns4:_="">
    <xsd:import namespace="1553a2bc-3eba-4a62-8f6a-714f62a29c5b"/>
    <xsd:import namespace="32d7d6d7-59bb-4fa2-8cbe-31c850cb5918"/>
    <xsd:element name="properties">
      <xsd:complexType>
        <xsd:sequence>
          <xsd:element name="documentManagement">
            <xsd:complexType>
              <xsd:all>
                <xsd:element ref="ns3:MigrationWizId" minOccurs="0"/>
                <xsd:element ref="ns3:MigrationWizIdPermissions" minOccurs="0"/>
                <xsd:element ref="ns3:MigrationWizIdVersion" minOccurs="0"/>
                <xsd:element ref="ns3:_activity" minOccurs="0"/>
                <xsd:element ref="ns3:MediaServiceMetadata" minOccurs="0"/>
                <xsd:element ref="ns3:MediaServiceFastMetadata" minOccurs="0"/>
                <xsd:element ref="ns3:MediaServiceObjectDetectorVersion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53a2bc-3eba-4a62-8f6a-714f62a29c5b"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_activity" ma:index="11" nillable="true" ma:displayName="_activity" ma:hidden="true" ma:internalName="_activity" ma:readOnly="false">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d7d6d7-59bb-4fa2-8cbe-31c850cb591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M D A A B Q S w M E F A A C A A g A G E 1 m V 2 h E l I y j A A A A 9 g A A A B I A H A B D b 2 5 m a W c v U G F j a 2 F n Z S 5 4 b W w g o h g A K K A U A A A A A A A A A A A A A A A A A A A A A A A A A A A A h Y + x D o I w F E V / h X S n h e p g y K M M r p K Y E I 1 r U y o 0 w s P Q Y v k 3 B z / J X x C j q J v j P f c M 9 9 6 v N 8 j G t g k u u r e m w 5 T E N C K B R t W V B q u U D O 4 Y r k g m Y C v V S V Y 6 m G S 0 y W j L l N T O n R P G v P f U L 2 j X V 4 x H U c w O + a Z Q t W 4 l + c j m v x w a t E 6 i 0 k T A / j V G c B p z T v m S 0 w j Y D C E 3 + B X 4 t P f Z / k B Y D 4 0 b e i 0 0 h r s C 2 B y B v T + I B 1 B L A w Q U A A I A C A A Y T W Z 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E 1 m V y i K R 7 g O A A A A E Q A A A B M A H A B G b 3 J t d W x h c y 9 T Z W N 0 a W 9 u M S 5 t I K I Y A C i g F A A A A A A A A A A A A A A A A A A A A A A A A A A A A C t O T S 7 J z M 9 T C I b Q h t Y A U E s B A i 0 A F A A C A A g A G E 1 m V 2 h E l I y j A A A A 9 g A A A B I A A A A A A A A A A A A A A A A A A A A A A E N v b m Z p Z y 9 Q Y W N r Y W d l L n h t b F B L A Q I t A B Q A A g A I A B h N Z l c P y u m r p A A A A O k A A A A T A A A A A A A A A A A A A A A A A O 8 A A A B b Q 2 9 u d G V u d F 9 U e X B l c 1 0 u e G 1 s U E s B A i 0 A F A A C A A g A G E 1 m V y 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C Y B A A A B A A A A 0 I y d 3 w E V 0 R G M e g D A T 8 K X 6 w E A A A C Z / 6 z + R Z o Y R 7 b / H h r U L k z + A A A A A A I A A A A A A B B m A A A A A Q A A I A A A A L R s 6 P 6 6 4 y Q H T U w L W I k I S n p m n 6 1 S S P / W 9 n J L Z l v X N u 8 S A A A A A A 6 A A A A A A g A A I A A A A F p I j G d G g 8 X o h B I A i O r T O o x 7 H 7 w V b A v u n f L 6 i Q 6 r v N b d U A A A A G I X b P 1 t T U w 2 / w Y A + W G 6 B Y l u V h h M G E a 6 z h R Q e a S w y v W v Q Z t w f J r v c Z w B G 2 H l n Z d X G y A h 2 a 2 q Y D E E S F + K l w 6 Y I B R K n P H o g t 4 n f e q n E 3 A T f y e 3 Q A A A A L o C A h 9 y v G O J h 6 K L d p m P Z 4 7 X 1 C R + z w T U x E y X J Z / P 6 H + B Q v 6 f m c + N W M 1 x c v z B 8 X 1 W i x c C 3 N N H t H 6 Q e h d O K E / e 5 y w = < / D a t a M a s h u p > 
</file>

<file path=customXml/itemProps1.xml><?xml version="1.0" encoding="utf-8"?>
<ds:datastoreItem xmlns:ds="http://schemas.openxmlformats.org/officeDocument/2006/customXml" ds:itemID="{BCD61FAA-2923-40FC-A737-F283A3EA4E52}">
  <ds:schemaRefs>
    <ds:schemaRef ds:uri="http://purl.org/dc/terms/"/>
    <ds:schemaRef ds:uri="http://www.w3.org/XML/1998/namespace"/>
    <ds:schemaRef ds:uri="http://schemas.openxmlformats.org/package/2006/metadata/core-properties"/>
    <ds:schemaRef ds:uri="32d7d6d7-59bb-4fa2-8cbe-31c850cb5918"/>
    <ds:schemaRef ds:uri="http://purl.org/dc/dcmitype/"/>
    <ds:schemaRef ds:uri="1553a2bc-3eba-4a62-8f6a-714f62a29c5b"/>
    <ds:schemaRef ds:uri="http://schemas.microsoft.com/office/2006/documentManagement/types"/>
    <ds:schemaRef ds:uri="http://schemas.microsoft.com/office/infopath/2007/PartnerControl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FDEB0B17-801D-431F-B706-08904A55B2E6}">
  <ds:schemaRefs>
    <ds:schemaRef ds:uri="http://schemas.microsoft.com/sharepoint/v3/contenttype/forms"/>
  </ds:schemaRefs>
</ds:datastoreItem>
</file>

<file path=customXml/itemProps3.xml><?xml version="1.0" encoding="utf-8"?>
<ds:datastoreItem xmlns:ds="http://schemas.openxmlformats.org/officeDocument/2006/customXml" ds:itemID="{FD21BE2C-F3F3-4924-9471-C7583DE2C4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53a2bc-3eba-4a62-8f6a-714f62a29c5b"/>
    <ds:schemaRef ds:uri="32d7d6d7-59bb-4fa2-8cbe-31c850cb59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EDB8D3F-EFA5-44AC-9DE1-CCFB9B78B0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Sales Data</vt:lpstr>
      <vt:lpstr>Product</vt:lpstr>
      <vt:lpstr>Region</vt:lpstr>
      <vt:lpstr>Salesperson</vt:lpstr>
      <vt:lpstr>Customer</vt:lpstr>
      <vt:lpstr>Salespeople_Customer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emshifflett</dc:creator>
  <cp:lastModifiedBy>Barnett, Samantha Kathleen - barne3sk</cp:lastModifiedBy>
  <cp:lastPrinted>2023-11-06T16:37:34Z</cp:lastPrinted>
  <dcterms:created xsi:type="dcterms:W3CDTF">2017-07-13T13:55:10Z</dcterms:created>
  <dcterms:modified xsi:type="dcterms:W3CDTF">2023-11-06T16:43:00Z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0x0101008B84DA71724B0845B7A8B61D7C952A4A</vt:lpwstr>
  </property>
</Properties>
</file>